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995" windowHeight="946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20" i="1" l="1"/>
  <c r="B19" i="1"/>
  <c r="B18" i="1"/>
  <c r="B16" i="1"/>
  <c r="C16" i="1" s="1"/>
  <c r="D16" i="1" s="1"/>
  <c r="E16" i="1" s="1"/>
  <c r="F16" i="1" s="1"/>
  <c r="G16" i="1" s="1"/>
  <c r="H16" i="1" s="1"/>
  <c r="B32" i="1" s="1"/>
  <c r="C32" i="1" s="1"/>
  <c r="D32" i="1" s="1"/>
  <c r="E32" i="1" s="1"/>
  <c r="F32" i="1" s="1"/>
  <c r="G32" i="1" s="1"/>
  <c r="H32" i="1" s="1"/>
  <c r="B48" i="1" s="1"/>
  <c r="C48" i="1" s="1"/>
  <c r="D48" i="1" s="1"/>
  <c r="E48" i="1" s="1"/>
  <c r="F48" i="1" s="1"/>
  <c r="G48" i="1" s="1"/>
  <c r="H48" i="1" s="1"/>
  <c r="B64" i="1" s="1"/>
  <c r="C64" i="1" s="1"/>
  <c r="D64" i="1" s="1"/>
  <c r="E64" i="1" s="1"/>
  <c r="F64" i="1" s="1"/>
  <c r="G64" i="1" s="1"/>
  <c r="H64" i="1" s="1"/>
  <c r="B80" i="1" s="1"/>
  <c r="C80" i="1" s="1"/>
  <c r="D80" i="1" s="1"/>
  <c r="E80" i="1" s="1"/>
  <c r="F80" i="1" s="1"/>
  <c r="G80" i="1" s="1"/>
  <c r="H80" i="1" s="1"/>
  <c r="B15" i="1"/>
  <c r="B14" i="1"/>
  <c r="B13" i="1"/>
  <c r="C13" i="1" s="1"/>
  <c r="D13" i="1" s="1"/>
  <c r="E13" i="1" s="1"/>
  <c r="F13" i="1" s="1"/>
  <c r="G13" i="1" s="1"/>
  <c r="H13" i="1" s="1"/>
  <c r="B29" i="1" s="1"/>
  <c r="C29" i="1" s="1"/>
  <c r="D29" i="1" s="1"/>
  <c r="E29" i="1" s="1"/>
  <c r="F29" i="1" s="1"/>
  <c r="G29" i="1" s="1"/>
  <c r="H29" i="1" s="1"/>
  <c r="B45" i="1" s="1"/>
  <c r="C45" i="1" s="1"/>
  <c r="D45" i="1" s="1"/>
  <c r="E45" i="1" s="1"/>
  <c r="F45" i="1" s="1"/>
  <c r="G45" i="1" s="1"/>
  <c r="H45" i="1" s="1"/>
  <c r="B61" i="1" s="1"/>
  <c r="C61" i="1" s="1"/>
  <c r="D61" i="1" s="1"/>
  <c r="E61" i="1" s="1"/>
  <c r="F61" i="1" s="1"/>
  <c r="G61" i="1" s="1"/>
  <c r="H61" i="1" s="1"/>
  <c r="B77" i="1" s="1"/>
  <c r="C77" i="1" s="1"/>
  <c r="D77" i="1" s="1"/>
  <c r="E77" i="1" s="1"/>
  <c r="F77" i="1" s="1"/>
  <c r="G77" i="1" s="1"/>
  <c r="H77" i="1" s="1"/>
  <c r="B11" i="1"/>
  <c r="B9" i="1"/>
  <c r="B8" i="1"/>
  <c r="C8" i="1" s="1"/>
  <c r="D8" i="1" s="1"/>
  <c r="E8" i="1" s="1"/>
  <c r="F8" i="1" s="1"/>
  <c r="G8" i="1" s="1"/>
  <c r="H8" i="1" s="1"/>
  <c r="B24" i="1" s="1"/>
  <c r="C24" i="1" s="1"/>
  <c r="D24" i="1" s="1"/>
  <c r="E24" i="1" s="1"/>
  <c r="F24" i="1" s="1"/>
  <c r="G24" i="1" s="1"/>
  <c r="H24" i="1" s="1"/>
  <c r="B40" i="1" s="1"/>
  <c r="C40" i="1" s="1"/>
  <c r="D40" i="1" s="1"/>
  <c r="E40" i="1" s="1"/>
  <c r="F40" i="1" s="1"/>
  <c r="G40" i="1" s="1"/>
  <c r="H40" i="1" s="1"/>
  <c r="B56" i="1" s="1"/>
  <c r="C56" i="1" s="1"/>
  <c r="D56" i="1" s="1"/>
  <c r="E56" i="1" s="1"/>
  <c r="F56" i="1" s="1"/>
  <c r="G56" i="1" s="1"/>
  <c r="H56" i="1" s="1"/>
  <c r="B72" i="1" s="1"/>
  <c r="C72" i="1" s="1"/>
  <c r="D72" i="1" s="1"/>
  <c r="E72" i="1" s="1"/>
  <c r="F72" i="1" s="1"/>
  <c r="G72" i="1" s="1"/>
  <c r="H72" i="1" s="1"/>
  <c r="B7" i="1"/>
  <c r="C7" i="1" s="1"/>
  <c r="D7" i="1" s="1"/>
  <c r="E7" i="1" s="1"/>
  <c r="F7" i="1" s="1"/>
  <c r="G7" i="1" s="1"/>
  <c r="H7" i="1" s="1"/>
  <c r="B23" i="1" s="1"/>
  <c r="C23" i="1" s="1"/>
  <c r="D23" i="1" s="1"/>
  <c r="E23" i="1" s="1"/>
  <c r="F23" i="1" s="1"/>
  <c r="G23" i="1" s="1"/>
  <c r="H23" i="1" s="1"/>
  <c r="B39" i="1" s="1"/>
  <c r="C39" i="1" s="1"/>
  <c r="D39" i="1" s="1"/>
  <c r="E39" i="1" s="1"/>
  <c r="F39" i="1" s="1"/>
  <c r="G39" i="1" s="1"/>
  <c r="H39" i="1" s="1"/>
  <c r="B55" i="1" s="1"/>
  <c r="C55" i="1" s="1"/>
  <c r="D55" i="1" s="1"/>
  <c r="E55" i="1" s="1"/>
  <c r="F55" i="1" s="1"/>
  <c r="G55" i="1" s="1"/>
  <c r="H55" i="1" s="1"/>
  <c r="B71" i="1" s="1"/>
  <c r="C71" i="1" s="1"/>
  <c r="D71" i="1" s="1"/>
  <c r="E71" i="1" s="1"/>
  <c r="F71" i="1" s="1"/>
  <c r="G71" i="1" s="1"/>
  <c r="H71" i="1" s="1"/>
  <c r="B6" i="1"/>
  <c r="C20" i="1"/>
  <c r="D20" i="1" s="1"/>
  <c r="E20" i="1" s="1"/>
  <c r="F20" i="1" s="1"/>
  <c r="G20" i="1" s="1"/>
  <c r="H20" i="1" s="1"/>
  <c r="B36" i="1" s="1"/>
  <c r="C36" i="1" s="1"/>
  <c r="D36" i="1" s="1"/>
  <c r="E36" i="1" s="1"/>
  <c r="F36" i="1" s="1"/>
  <c r="G36" i="1" s="1"/>
  <c r="H36" i="1" s="1"/>
  <c r="B52" i="1" s="1"/>
  <c r="C52" i="1" s="1"/>
  <c r="D52" i="1" s="1"/>
  <c r="E52" i="1" s="1"/>
  <c r="F52" i="1" s="1"/>
  <c r="G52" i="1" s="1"/>
  <c r="H52" i="1" s="1"/>
  <c r="B68" i="1" s="1"/>
  <c r="C68" i="1" s="1"/>
  <c r="D68" i="1" s="1"/>
  <c r="E68" i="1" s="1"/>
  <c r="F68" i="1" s="1"/>
  <c r="G68" i="1" s="1"/>
  <c r="H68" i="1" s="1"/>
  <c r="B84" i="1" s="1"/>
  <c r="C84" i="1" s="1"/>
  <c r="D84" i="1" s="1"/>
  <c r="E84" i="1" s="1"/>
  <c r="F84" i="1" s="1"/>
  <c r="G84" i="1" s="1"/>
  <c r="H84" i="1" s="1"/>
  <c r="C19" i="1"/>
  <c r="D19" i="1" s="1"/>
  <c r="E19" i="1" s="1"/>
  <c r="F19" i="1" s="1"/>
  <c r="G19" i="1" s="1"/>
  <c r="H19" i="1" s="1"/>
  <c r="B35" i="1" s="1"/>
  <c r="C35" i="1" s="1"/>
  <c r="D35" i="1" s="1"/>
  <c r="E35" i="1" s="1"/>
  <c r="F35" i="1" s="1"/>
  <c r="G35" i="1" s="1"/>
  <c r="H35" i="1" s="1"/>
  <c r="B51" i="1" s="1"/>
  <c r="C51" i="1" s="1"/>
  <c r="D51" i="1" s="1"/>
  <c r="E51" i="1" s="1"/>
  <c r="F51" i="1" s="1"/>
  <c r="G51" i="1" s="1"/>
  <c r="H51" i="1" s="1"/>
  <c r="B67" i="1" s="1"/>
  <c r="C67" i="1" s="1"/>
  <c r="D67" i="1" s="1"/>
  <c r="E67" i="1" s="1"/>
  <c r="F67" i="1" s="1"/>
  <c r="G67" i="1" s="1"/>
  <c r="H67" i="1" s="1"/>
  <c r="B83" i="1" s="1"/>
  <c r="C83" i="1" s="1"/>
  <c r="D83" i="1" s="1"/>
  <c r="E83" i="1" s="1"/>
  <c r="F83" i="1" s="1"/>
  <c r="G83" i="1" s="1"/>
  <c r="H83" i="1" s="1"/>
  <c r="C18" i="1"/>
  <c r="D18" i="1" s="1"/>
  <c r="E18" i="1" s="1"/>
  <c r="F18" i="1" s="1"/>
  <c r="G18" i="1" s="1"/>
  <c r="H18" i="1" s="1"/>
  <c r="B34" i="1" s="1"/>
  <c r="C34" i="1" s="1"/>
  <c r="D34" i="1" s="1"/>
  <c r="E34" i="1" s="1"/>
  <c r="F34" i="1" s="1"/>
  <c r="G34" i="1" s="1"/>
  <c r="H34" i="1" s="1"/>
  <c r="B50" i="1" s="1"/>
  <c r="C50" i="1" s="1"/>
  <c r="D50" i="1" s="1"/>
  <c r="E50" i="1" s="1"/>
  <c r="F50" i="1" s="1"/>
  <c r="G50" i="1" s="1"/>
  <c r="H50" i="1" s="1"/>
  <c r="B66" i="1" s="1"/>
  <c r="C66" i="1" s="1"/>
  <c r="D66" i="1" s="1"/>
  <c r="E66" i="1" s="1"/>
  <c r="F66" i="1" s="1"/>
  <c r="G66" i="1" s="1"/>
  <c r="H66" i="1" s="1"/>
  <c r="B82" i="1" s="1"/>
  <c r="C82" i="1" s="1"/>
  <c r="D82" i="1" s="1"/>
  <c r="E82" i="1" s="1"/>
  <c r="F82" i="1" s="1"/>
  <c r="G82" i="1" s="1"/>
  <c r="H82" i="1" s="1"/>
  <c r="C17" i="1"/>
  <c r="D17" i="1" s="1"/>
  <c r="E17" i="1" s="1"/>
  <c r="F17" i="1" s="1"/>
  <c r="G17" i="1" s="1"/>
  <c r="H17" i="1" s="1"/>
  <c r="B33" i="1" s="1"/>
  <c r="C33" i="1" s="1"/>
  <c r="D33" i="1" s="1"/>
  <c r="E33" i="1" s="1"/>
  <c r="F33" i="1" s="1"/>
  <c r="G33" i="1" s="1"/>
  <c r="H33" i="1" s="1"/>
  <c r="B49" i="1" s="1"/>
  <c r="C49" i="1" s="1"/>
  <c r="D49" i="1" s="1"/>
  <c r="E49" i="1" s="1"/>
  <c r="F49" i="1" s="1"/>
  <c r="G49" i="1" s="1"/>
  <c r="H49" i="1" s="1"/>
  <c r="B65" i="1" s="1"/>
  <c r="C65" i="1" s="1"/>
  <c r="D65" i="1" s="1"/>
  <c r="E65" i="1" s="1"/>
  <c r="F65" i="1" s="1"/>
  <c r="G65" i="1" s="1"/>
  <c r="H65" i="1" s="1"/>
  <c r="B81" i="1" s="1"/>
  <c r="C81" i="1" s="1"/>
  <c r="D81" i="1" s="1"/>
  <c r="E81" i="1" s="1"/>
  <c r="F81" i="1" s="1"/>
  <c r="G81" i="1" s="1"/>
  <c r="H81" i="1" s="1"/>
  <c r="C15" i="1"/>
  <c r="D15" i="1" s="1"/>
  <c r="E15" i="1" s="1"/>
  <c r="F15" i="1" s="1"/>
  <c r="G15" i="1" s="1"/>
  <c r="H15" i="1" s="1"/>
  <c r="B31" i="1" s="1"/>
  <c r="C31" i="1" s="1"/>
  <c r="D31" i="1" s="1"/>
  <c r="E31" i="1" s="1"/>
  <c r="F31" i="1" s="1"/>
  <c r="G31" i="1" s="1"/>
  <c r="H31" i="1" s="1"/>
  <c r="B47" i="1" s="1"/>
  <c r="C47" i="1" s="1"/>
  <c r="D47" i="1" s="1"/>
  <c r="E47" i="1" s="1"/>
  <c r="F47" i="1" s="1"/>
  <c r="G47" i="1" s="1"/>
  <c r="H47" i="1" s="1"/>
  <c r="B63" i="1" s="1"/>
  <c r="C63" i="1" s="1"/>
  <c r="D63" i="1" s="1"/>
  <c r="E63" i="1" s="1"/>
  <c r="F63" i="1" s="1"/>
  <c r="G63" i="1" s="1"/>
  <c r="H63" i="1" s="1"/>
  <c r="B79" i="1" s="1"/>
  <c r="C79" i="1" s="1"/>
  <c r="D79" i="1" s="1"/>
  <c r="E79" i="1" s="1"/>
  <c r="F79" i="1" s="1"/>
  <c r="G79" i="1" s="1"/>
  <c r="H79" i="1" s="1"/>
  <c r="C14" i="1"/>
  <c r="D14" i="1" s="1"/>
  <c r="E14" i="1" s="1"/>
  <c r="F14" i="1" s="1"/>
  <c r="G14" i="1" s="1"/>
  <c r="H14" i="1" s="1"/>
  <c r="B30" i="1" s="1"/>
  <c r="C30" i="1" s="1"/>
  <c r="D30" i="1" s="1"/>
  <c r="E30" i="1" s="1"/>
  <c r="F30" i="1" s="1"/>
  <c r="G30" i="1" s="1"/>
  <c r="H30" i="1" s="1"/>
  <c r="B46" i="1" s="1"/>
  <c r="C46" i="1" s="1"/>
  <c r="D46" i="1" s="1"/>
  <c r="E46" i="1" s="1"/>
  <c r="F46" i="1" s="1"/>
  <c r="G46" i="1" s="1"/>
  <c r="H46" i="1" s="1"/>
  <c r="B62" i="1" s="1"/>
  <c r="C62" i="1" s="1"/>
  <c r="D62" i="1" s="1"/>
  <c r="E62" i="1" s="1"/>
  <c r="F62" i="1" s="1"/>
  <c r="G62" i="1" s="1"/>
  <c r="H62" i="1" s="1"/>
  <c r="B78" i="1" s="1"/>
  <c r="C78" i="1" s="1"/>
  <c r="D78" i="1" s="1"/>
  <c r="E78" i="1" s="1"/>
  <c r="F78" i="1" s="1"/>
  <c r="G78" i="1" s="1"/>
  <c r="H78" i="1" s="1"/>
  <c r="C12" i="1"/>
  <c r="D12" i="1" s="1"/>
  <c r="E12" i="1" s="1"/>
  <c r="F12" i="1" s="1"/>
  <c r="G12" i="1" s="1"/>
  <c r="H12" i="1" s="1"/>
  <c r="B28" i="1" s="1"/>
  <c r="C28" i="1" s="1"/>
  <c r="D28" i="1" s="1"/>
  <c r="E28" i="1" s="1"/>
  <c r="F28" i="1" s="1"/>
  <c r="G28" i="1" s="1"/>
  <c r="H28" i="1" s="1"/>
  <c r="B44" i="1" s="1"/>
  <c r="C44" i="1" s="1"/>
  <c r="D44" i="1" s="1"/>
  <c r="E44" i="1" s="1"/>
  <c r="F44" i="1" s="1"/>
  <c r="G44" i="1" s="1"/>
  <c r="H44" i="1" s="1"/>
  <c r="B60" i="1" s="1"/>
  <c r="C60" i="1" s="1"/>
  <c r="D60" i="1" s="1"/>
  <c r="E60" i="1" s="1"/>
  <c r="F60" i="1" s="1"/>
  <c r="G60" i="1" s="1"/>
  <c r="H60" i="1" s="1"/>
  <c r="B76" i="1" s="1"/>
  <c r="C76" i="1" s="1"/>
  <c r="D76" i="1" s="1"/>
  <c r="E76" i="1" s="1"/>
  <c r="F76" i="1" s="1"/>
  <c r="G76" i="1" s="1"/>
  <c r="H76" i="1" s="1"/>
  <c r="C11" i="1"/>
  <c r="D11" i="1" s="1"/>
  <c r="E11" i="1" s="1"/>
  <c r="F11" i="1" s="1"/>
  <c r="G11" i="1" s="1"/>
  <c r="H11" i="1" s="1"/>
  <c r="B27" i="1" s="1"/>
  <c r="C27" i="1" s="1"/>
  <c r="D27" i="1" s="1"/>
  <c r="E27" i="1" s="1"/>
  <c r="F27" i="1" s="1"/>
  <c r="G27" i="1" s="1"/>
  <c r="H27" i="1" s="1"/>
  <c r="B43" i="1" s="1"/>
  <c r="C43" i="1" s="1"/>
  <c r="D43" i="1" s="1"/>
  <c r="E43" i="1" s="1"/>
  <c r="F43" i="1" s="1"/>
  <c r="G43" i="1" s="1"/>
  <c r="H43" i="1" s="1"/>
  <c r="B59" i="1" s="1"/>
  <c r="C59" i="1" s="1"/>
  <c r="D59" i="1" s="1"/>
  <c r="E59" i="1" s="1"/>
  <c r="F59" i="1" s="1"/>
  <c r="G59" i="1" s="1"/>
  <c r="H59" i="1" s="1"/>
  <c r="B75" i="1" s="1"/>
  <c r="C75" i="1" s="1"/>
  <c r="D75" i="1" s="1"/>
  <c r="E75" i="1" s="1"/>
  <c r="F75" i="1" s="1"/>
  <c r="G75" i="1" s="1"/>
  <c r="H75" i="1" s="1"/>
  <c r="C10" i="1"/>
  <c r="D10" i="1" s="1"/>
  <c r="E10" i="1" s="1"/>
  <c r="F10" i="1" s="1"/>
  <c r="G10" i="1" s="1"/>
  <c r="H10" i="1" s="1"/>
  <c r="B26" i="1" s="1"/>
  <c r="C26" i="1" s="1"/>
  <c r="D26" i="1" s="1"/>
  <c r="E26" i="1" s="1"/>
  <c r="F26" i="1" s="1"/>
  <c r="G26" i="1" s="1"/>
  <c r="H26" i="1" s="1"/>
  <c r="B42" i="1" s="1"/>
  <c r="C42" i="1" s="1"/>
  <c r="D42" i="1" s="1"/>
  <c r="E42" i="1" s="1"/>
  <c r="F42" i="1" s="1"/>
  <c r="G42" i="1" s="1"/>
  <c r="H42" i="1" s="1"/>
  <c r="B58" i="1" s="1"/>
  <c r="C58" i="1" s="1"/>
  <c r="D58" i="1" s="1"/>
  <c r="E58" i="1" s="1"/>
  <c r="F58" i="1" s="1"/>
  <c r="G58" i="1" s="1"/>
  <c r="H58" i="1" s="1"/>
  <c r="B74" i="1" s="1"/>
  <c r="C74" i="1" s="1"/>
  <c r="D74" i="1" s="1"/>
  <c r="E74" i="1" s="1"/>
  <c r="F74" i="1" s="1"/>
  <c r="G74" i="1" s="1"/>
  <c r="H74" i="1" s="1"/>
  <c r="C9" i="1"/>
  <c r="D9" i="1" s="1"/>
  <c r="E9" i="1" s="1"/>
  <c r="F9" i="1" s="1"/>
  <c r="G9" i="1" s="1"/>
  <c r="H9" i="1" s="1"/>
  <c r="B25" i="1" s="1"/>
  <c r="C25" i="1" s="1"/>
  <c r="D25" i="1" s="1"/>
  <c r="E25" i="1" s="1"/>
  <c r="F25" i="1" s="1"/>
  <c r="G25" i="1" s="1"/>
  <c r="H25" i="1" s="1"/>
  <c r="B41" i="1" s="1"/>
  <c r="C41" i="1" s="1"/>
  <c r="D41" i="1" s="1"/>
  <c r="E41" i="1" s="1"/>
  <c r="F41" i="1" s="1"/>
  <c r="G41" i="1" s="1"/>
  <c r="H41" i="1" s="1"/>
  <c r="B57" i="1" s="1"/>
  <c r="C57" i="1" s="1"/>
  <c r="D57" i="1" s="1"/>
  <c r="E57" i="1" s="1"/>
  <c r="F57" i="1" s="1"/>
  <c r="G57" i="1" s="1"/>
  <c r="H57" i="1" s="1"/>
  <c r="B73" i="1" s="1"/>
  <c r="C73" i="1" s="1"/>
  <c r="D73" i="1" s="1"/>
  <c r="E73" i="1" s="1"/>
  <c r="F73" i="1" s="1"/>
  <c r="G73" i="1" s="1"/>
  <c r="H73" i="1" s="1"/>
  <c r="C6" i="1"/>
  <c r="D6" i="1" s="1"/>
  <c r="E6" i="1" s="1"/>
  <c r="F6" i="1" s="1"/>
  <c r="G6" i="1" s="1"/>
  <c r="H6" i="1" s="1"/>
  <c r="B22" i="1" s="1"/>
  <c r="C22" i="1" s="1"/>
  <c r="D22" i="1" s="1"/>
  <c r="E22" i="1" s="1"/>
  <c r="F22" i="1" s="1"/>
  <c r="G22" i="1" s="1"/>
  <c r="H22" i="1" s="1"/>
  <c r="B38" i="1" s="1"/>
  <c r="C38" i="1" s="1"/>
  <c r="D38" i="1" s="1"/>
  <c r="E38" i="1" s="1"/>
  <c r="F38" i="1" s="1"/>
  <c r="G38" i="1" s="1"/>
  <c r="H38" i="1" s="1"/>
  <c r="B54" i="1" s="1"/>
  <c r="C54" i="1" s="1"/>
  <c r="D54" i="1" s="1"/>
  <c r="E54" i="1" s="1"/>
  <c r="F54" i="1" s="1"/>
  <c r="G54" i="1" s="1"/>
  <c r="H54" i="1" s="1"/>
  <c r="B70" i="1" s="1"/>
  <c r="C70" i="1" s="1"/>
  <c r="D70" i="1" s="1"/>
  <c r="E70" i="1" s="1"/>
  <c r="F70" i="1" s="1"/>
  <c r="G70" i="1" s="1"/>
  <c r="H70" i="1" s="1"/>
</calcChain>
</file>

<file path=xl/sharedStrings.xml><?xml version="1.0" encoding="utf-8"?>
<sst xmlns="http://schemas.openxmlformats.org/spreadsheetml/2006/main" count="118" uniqueCount="55">
  <si>
    <t xml:space="preserve">VENCIMENTOS DOS CARGOS EFETIVOS </t>
  </si>
  <si>
    <t>GRUPO SEMI PROFISSIONAL (GSP)</t>
  </si>
  <si>
    <t>CARGOS</t>
  </si>
  <si>
    <t>GSP I</t>
  </si>
  <si>
    <t>GSP II</t>
  </si>
  <si>
    <t>GSP III</t>
  </si>
  <si>
    <t>GSP IV</t>
  </si>
  <si>
    <t>GSP V</t>
  </si>
  <si>
    <t>GSP VI</t>
  </si>
  <si>
    <t>GSP VII</t>
  </si>
  <si>
    <t>AUXILIAR DE ENFERMAGEM</t>
  </si>
  <si>
    <t>TRIBUTADOR</t>
  </si>
  <si>
    <t>TESOUREIRO</t>
  </si>
  <si>
    <t>ASSISTENTE ADMINISTRATIVO</t>
  </si>
  <si>
    <t>AUXILIAR CONTABILIDADE</t>
  </si>
  <si>
    <t>TECNICO EM RAIO X</t>
  </si>
  <si>
    <t>TECNICO VIG. SANITÁRIA</t>
  </si>
  <si>
    <t>TECNICO AGRÍCOLA</t>
  </si>
  <si>
    <t>OFICIAL ADMINISTRATIVO</t>
  </si>
  <si>
    <t>TECNICO HIGIENE DENTARIA</t>
  </si>
  <si>
    <t>TECNICO EM LABORATORIO</t>
  </si>
  <si>
    <t>TECNICO EM ESPORTES</t>
  </si>
  <si>
    <t>FISCAL DE TRIBUTOS</t>
  </si>
  <si>
    <t>ESCRITURÁRIO</t>
  </si>
  <si>
    <t>AGENTE ADMINISTRATIVO</t>
  </si>
  <si>
    <t>GSP VIII</t>
  </si>
  <si>
    <t>GSP IX</t>
  </si>
  <si>
    <t>GSP X</t>
  </si>
  <si>
    <t>GSP XI</t>
  </si>
  <si>
    <t>GSP XII</t>
  </si>
  <si>
    <t>GSP XIII</t>
  </si>
  <si>
    <t>GSP XIV</t>
  </si>
  <si>
    <t>GSP XV</t>
  </si>
  <si>
    <t>GSP XVI</t>
  </si>
  <si>
    <t>GSP XVII</t>
  </si>
  <si>
    <t>GSP XVIII</t>
  </si>
  <si>
    <t>GSP XIX</t>
  </si>
  <si>
    <t>GSP XX</t>
  </si>
  <si>
    <t>GSP XXI</t>
  </si>
  <si>
    <t>TECNICO EM LABORATÓRIO</t>
  </si>
  <si>
    <t>GSP XXII</t>
  </si>
  <si>
    <t>GSP XXIII</t>
  </si>
  <si>
    <t>GSP XXIV</t>
  </si>
  <si>
    <t>GSP 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</si>
  <si>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</si>
  <si>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</si>
  <si>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</si>
  <si>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</si>
  <si>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</si>
  <si>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</si>
  <si>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</si>
  <si>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</si>
  <si>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</si>
  <si>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</si>
  <si>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ANEXO III - 2016- CORREÇÃO 11,27%-PROJETO DE LEI 234/2016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</si>
</sst>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4" fillId="3" borderId="2" xfId="0" applyNumberFormat="1" applyFont="1" applyFill="1" applyBorder="1" applyAlignment="1" applyProtection="1">
      <alignment horizontal="center"/>
    </xf>
    <xf numFmtId="164" fontId="5" fillId="0" borderId="3" xfId="1" applyFont="1" applyBorder="1" applyProtection="1"/>
    <xf numFmtId="165" fontId="4" fillId="3" borderId="3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Alignment="1" applyProtection="1">
      <alignment horizontal="center"/>
    </xf>
    <xf numFmtId="165" fontId="3" fillId="2" borderId="0" xfId="0" applyNumberFormat="1" applyFont="1" applyFill="1" applyBorder="1" applyAlignment="1" applyProtection="1">
      <alignment horizontal="center"/>
    </xf>
    <xf numFmtId="165" fontId="3" fillId="2" borderId="1" xfId="0" applyNumberFormat="1" applyFont="1" applyFill="1" applyBorder="1" applyAlignment="1" applyProtection="1">
      <alignment horizontal="center"/>
    </xf>
    <xf numFmtId="0" fontId="0" fillId="0" borderId="0" xfId="0" applyProtection="1"/>
    <xf numFmtId="165" fontId="4" fillId="4" borderId="3" xfId="0" applyNumberFormat="1" applyFont="1" applyFill="1" applyBorder="1" applyProtection="1"/>
    <xf numFmtId="165" fontId="4" fillId="4" borderId="4" xfId="0" applyNumberFormat="1" applyFont="1" applyFill="1" applyBorder="1" applyProtection="1"/>
    <xf numFmtId="165" fontId="4" fillId="4" borderId="0" xfId="0" applyNumberFormat="1" applyFont="1" applyFill="1" applyBorder="1" applyProtection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A5" sqref="A1:I1048576"/>
    </sheetView>
  </sheetViews>
  <sheetFormatPr defaultRowHeight="15" x14ac:dyDescent="0.25"/>
  <cols>
    <col min="1" max="1" width="26.5703125" style="7" customWidth="1"/>
    <col min="2" max="7" width="9.140625" style="7"/>
    <col min="8" max="8" width="10" style="7" customWidth="1"/>
    <col min="9" max="9" width="9.140625" style="7"/>
  </cols>
  <sheetData>
    <row r="1" spans="1:8" ht="18" x14ac:dyDescent="0.25">
      <c r="A1" s="4" t="s">
        <v>54</v>
      </c>
      <c r="B1" s="4"/>
      <c r="C1" s="4"/>
      <c r="D1" s="4"/>
      <c r="E1" s="4"/>
      <c r="F1" s="4"/>
      <c r="G1" s="4"/>
      <c r="H1" s="4"/>
    </row>
    <row r="2" spans="1:8" x14ac:dyDescent="0.25">
      <c r="A2" s="5" t="s">
        <v>0</v>
      </c>
      <c r="B2" s="5"/>
      <c r="C2" s="5"/>
      <c r="D2" s="5"/>
      <c r="E2" s="5"/>
      <c r="F2" s="5"/>
      <c r="G2" s="5"/>
      <c r="H2" s="5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</row>
    <row r="6" spans="1:8" x14ac:dyDescent="0.25">
      <c r="A6" s="8" t="s">
        <v>10</v>
      </c>
      <c r="B6" s="2">
        <f>968.76*11.27%+968.76</f>
        <v>1077.9392519999999</v>
      </c>
      <c r="C6" s="2">
        <f t="shared" ref="C6:H20" si="0">B6*1.5%+B6</f>
        <v>1094.1083407799999</v>
      </c>
      <c r="D6" s="2">
        <f t="shared" si="0"/>
        <v>1110.5199658916999</v>
      </c>
      <c r="E6" s="2">
        <f t="shared" si="0"/>
        <v>1127.1777653800755</v>
      </c>
      <c r="F6" s="2">
        <f t="shared" si="0"/>
        <v>1144.0854318607767</v>
      </c>
      <c r="G6" s="2">
        <f t="shared" si="0"/>
        <v>1161.2467133386883</v>
      </c>
      <c r="H6" s="2">
        <f t="shared" si="0"/>
        <v>1178.6654140387686</v>
      </c>
    </row>
    <row r="7" spans="1:8" x14ac:dyDescent="0.25">
      <c r="A7" s="8" t="s">
        <v>11</v>
      </c>
      <c r="B7" s="2">
        <f>1244.98*11.27%+1244.98</f>
        <v>1385.289246</v>
      </c>
      <c r="C7" s="2">
        <f t="shared" si="0"/>
        <v>1406.0685846900001</v>
      </c>
      <c r="D7" s="2">
        <f>C7*1.5%+C7</f>
        <v>1427.1596134603501</v>
      </c>
      <c r="E7" s="2">
        <f>D7*1.5%+D7</f>
        <v>1448.5670076622553</v>
      </c>
      <c r="F7" s="2">
        <f t="shared" si="0"/>
        <v>1470.2955127771891</v>
      </c>
      <c r="G7" s="2">
        <f t="shared" si="0"/>
        <v>1492.349945468847</v>
      </c>
      <c r="H7" s="2">
        <f t="shared" si="0"/>
        <v>1514.7351946508797</v>
      </c>
    </row>
    <row r="8" spans="1:8" x14ac:dyDescent="0.25">
      <c r="A8" s="8" t="s">
        <v>12</v>
      </c>
      <c r="B8" s="2">
        <f>2351.74*11.27%+2351.74</f>
        <v>2616.7810979999999</v>
      </c>
      <c r="C8" s="2">
        <f t="shared" si="0"/>
        <v>2656.0328144699997</v>
      </c>
      <c r="D8" s="2">
        <f t="shared" si="0"/>
        <v>2695.8733066870495</v>
      </c>
      <c r="E8" s="2">
        <f t="shared" si="0"/>
        <v>2736.3114062873551</v>
      </c>
      <c r="F8" s="2">
        <f t="shared" si="0"/>
        <v>2777.3560773816653</v>
      </c>
      <c r="G8" s="2">
        <f t="shared" si="0"/>
        <v>2819.0164185423901</v>
      </c>
      <c r="H8" s="2">
        <f t="shared" si="0"/>
        <v>2861.3016648205257</v>
      </c>
    </row>
    <row r="9" spans="1:8" x14ac:dyDescent="0.25">
      <c r="A9" s="8" t="s">
        <v>13</v>
      </c>
      <c r="B9" s="2">
        <f>1391.85*11.27%+1391.85</f>
        <v>1548.711495</v>
      </c>
      <c r="C9" s="2">
        <f t="shared" si="0"/>
        <v>1571.942167425</v>
      </c>
      <c r="D9" s="2">
        <f t="shared" si="0"/>
        <v>1595.521299936375</v>
      </c>
      <c r="E9" s="2">
        <f t="shared" si="0"/>
        <v>1619.4541194354206</v>
      </c>
      <c r="F9" s="2">
        <f t="shared" si="0"/>
        <v>1643.7459312269518</v>
      </c>
      <c r="G9" s="2">
        <f t="shared" si="0"/>
        <v>1668.402120195356</v>
      </c>
      <c r="H9" s="2">
        <f t="shared" si="0"/>
        <v>1693.4281519982865</v>
      </c>
    </row>
    <row r="10" spans="1:8" x14ac:dyDescent="0.25">
      <c r="A10" s="8" t="s">
        <v>14</v>
      </c>
      <c r="B10" s="2">
        <v>1492.46</v>
      </c>
      <c r="C10" s="2">
        <f t="shared" si="0"/>
        <v>1514.8469</v>
      </c>
      <c r="D10" s="2">
        <f t="shared" si="0"/>
        <v>1537.5696035000001</v>
      </c>
      <c r="E10" s="2">
        <f t="shared" si="0"/>
        <v>1560.6331475525001</v>
      </c>
      <c r="F10" s="2">
        <f t="shared" si="0"/>
        <v>1584.0426447657876</v>
      </c>
      <c r="G10" s="2">
        <f t="shared" si="0"/>
        <v>1607.8032844372744</v>
      </c>
      <c r="H10" s="2">
        <f t="shared" si="0"/>
        <v>1631.9203337038336</v>
      </c>
    </row>
    <row r="11" spans="1:8" x14ac:dyDescent="0.25">
      <c r="A11" s="8" t="s">
        <v>15</v>
      </c>
      <c r="B11" s="2">
        <f>924.79*11.27%+924.79</f>
        <v>1029.013833</v>
      </c>
      <c r="C11" s="2">
        <f t="shared" si="0"/>
        <v>1044.449040495</v>
      </c>
      <c r="D11" s="2">
        <f t="shared" si="0"/>
        <v>1060.1157761024249</v>
      </c>
      <c r="E11" s="2">
        <f t="shared" si="0"/>
        <v>1076.0175127439613</v>
      </c>
      <c r="F11" s="2">
        <f t="shared" si="0"/>
        <v>1092.1577754351208</v>
      </c>
      <c r="G11" s="2">
        <f t="shared" si="0"/>
        <v>1108.5401420666476</v>
      </c>
      <c r="H11" s="2">
        <f t="shared" si="0"/>
        <v>1125.1682441976473</v>
      </c>
    </row>
    <row r="12" spans="1:8" x14ac:dyDescent="0.25">
      <c r="A12" s="8" t="s">
        <v>16</v>
      </c>
      <c r="B12" s="2">
        <v>1029.01</v>
      </c>
      <c r="C12" s="2">
        <f t="shared" si="0"/>
        <v>1044.44515</v>
      </c>
      <c r="D12" s="2">
        <f t="shared" si="0"/>
        <v>1060.11182725</v>
      </c>
      <c r="E12" s="2">
        <f t="shared" si="0"/>
        <v>1076.01350465875</v>
      </c>
      <c r="F12" s="2">
        <f t="shared" si="0"/>
        <v>1092.1537072286312</v>
      </c>
      <c r="G12" s="2">
        <f t="shared" si="0"/>
        <v>1108.5360128370608</v>
      </c>
      <c r="H12" s="2">
        <f t="shared" si="0"/>
        <v>1125.1640530296168</v>
      </c>
    </row>
    <row r="13" spans="1:8" x14ac:dyDescent="0.25">
      <c r="A13" s="8" t="s">
        <v>17</v>
      </c>
      <c r="B13" s="2">
        <f>1165.39*11.27%+1165.39</f>
        <v>1296.7294530000001</v>
      </c>
      <c r="C13" s="2">
        <f t="shared" si="0"/>
        <v>1316.1803947950002</v>
      </c>
      <c r="D13" s="2">
        <f t="shared" si="0"/>
        <v>1335.9231007169253</v>
      </c>
      <c r="E13" s="2">
        <f t="shared" si="0"/>
        <v>1355.9619472276793</v>
      </c>
      <c r="F13" s="2">
        <f t="shared" si="0"/>
        <v>1376.3013764360944</v>
      </c>
      <c r="G13" s="2">
        <f t="shared" si="0"/>
        <v>1396.9458970826358</v>
      </c>
      <c r="H13" s="2">
        <f t="shared" si="0"/>
        <v>1417.9000855388754</v>
      </c>
    </row>
    <row r="14" spans="1:8" x14ac:dyDescent="0.25">
      <c r="A14" s="8" t="s">
        <v>18</v>
      </c>
      <c r="B14" s="2">
        <f>1129.25*11.27%+1129.25</f>
        <v>1256.5164749999999</v>
      </c>
      <c r="C14" s="2">
        <f t="shared" si="0"/>
        <v>1275.364222125</v>
      </c>
      <c r="D14" s="2">
        <f t="shared" si="0"/>
        <v>1294.494685456875</v>
      </c>
      <c r="E14" s="2">
        <f t="shared" si="0"/>
        <v>1313.9121057387281</v>
      </c>
      <c r="F14" s="2">
        <f t="shared" si="0"/>
        <v>1333.620787324809</v>
      </c>
      <c r="G14" s="2">
        <f t="shared" si="0"/>
        <v>1353.6250991346812</v>
      </c>
      <c r="H14" s="2">
        <f t="shared" si="0"/>
        <v>1373.9294756217014</v>
      </c>
    </row>
    <row r="15" spans="1:8" x14ac:dyDescent="0.25">
      <c r="A15" s="8" t="s">
        <v>19</v>
      </c>
      <c r="B15" s="2">
        <f>1129.25*11.27%+1129.25</f>
        <v>1256.5164749999999</v>
      </c>
      <c r="C15" s="2">
        <f t="shared" si="0"/>
        <v>1275.364222125</v>
      </c>
      <c r="D15" s="2">
        <f t="shared" si="0"/>
        <v>1294.494685456875</v>
      </c>
      <c r="E15" s="2">
        <f t="shared" si="0"/>
        <v>1313.9121057387281</v>
      </c>
      <c r="F15" s="2">
        <f t="shared" si="0"/>
        <v>1333.620787324809</v>
      </c>
      <c r="G15" s="2">
        <f t="shared" si="0"/>
        <v>1353.6250991346812</v>
      </c>
      <c r="H15" s="2">
        <f t="shared" si="0"/>
        <v>1373.9294756217014</v>
      </c>
    </row>
    <row r="16" spans="1:8" x14ac:dyDescent="0.25">
      <c r="A16" s="8" t="s">
        <v>20</v>
      </c>
      <c r="B16" s="2">
        <f>924.79*11.7%+924.79</f>
        <v>1032.9904299999998</v>
      </c>
      <c r="C16" s="2">
        <f t="shared" si="0"/>
        <v>1048.4852864499999</v>
      </c>
      <c r="D16" s="2">
        <f t="shared" si="0"/>
        <v>1064.21256574675</v>
      </c>
      <c r="E16" s="2">
        <f t="shared" si="0"/>
        <v>1080.1757542329512</v>
      </c>
      <c r="F16" s="2">
        <f t="shared" si="0"/>
        <v>1096.3783905464454</v>
      </c>
      <c r="G16" s="2">
        <f t="shared" si="0"/>
        <v>1112.8240664046421</v>
      </c>
      <c r="H16" s="2">
        <f t="shared" si="0"/>
        <v>1129.5164274007118</v>
      </c>
    </row>
    <row r="17" spans="1:8" x14ac:dyDescent="0.25">
      <c r="A17" s="8" t="s">
        <v>21</v>
      </c>
      <c r="B17" s="2">
        <v>1032.99</v>
      </c>
      <c r="C17" s="2">
        <f t="shared" si="0"/>
        <v>1048.4848500000001</v>
      </c>
      <c r="D17" s="2">
        <f t="shared" si="0"/>
        <v>1064.2121227500002</v>
      </c>
      <c r="E17" s="2">
        <f t="shared" si="0"/>
        <v>1080.1753045912501</v>
      </c>
      <c r="F17" s="2">
        <f t="shared" si="0"/>
        <v>1096.3779341601189</v>
      </c>
      <c r="G17" s="2">
        <f t="shared" si="0"/>
        <v>1112.8236031725207</v>
      </c>
      <c r="H17" s="2">
        <f t="shared" si="0"/>
        <v>1129.5159572201085</v>
      </c>
    </row>
    <row r="18" spans="1:8" x14ac:dyDescent="0.25">
      <c r="A18" s="8" t="s">
        <v>22</v>
      </c>
      <c r="B18" s="2">
        <f>1391.85*11.27%+1391.85</f>
        <v>1548.711495</v>
      </c>
      <c r="C18" s="2">
        <f t="shared" si="0"/>
        <v>1571.942167425</v>
      </c>
      <c r="D18" s="2">
        <f t="shared" si="0"/>
        <v>1595.521299936375</v>
      </c>
      <c r="E18" s="2">
        <f t="shared" si="0"/>
        <v>1619.4541194354206</v>
      </c>
      <c r="F18" s="2">
        <f t="shared" si="0"/>
        <v>1643.7459312269518</v>
      </c>
      <c r="G18" s="2">
        <f t="shared" si="0"/>
        <v>1668.402120195356</v>
      </c>
      <c r="H18" s="2">
        <f t="shared" si="0"/>
        <v>1693.4281519982865</v>
      </c>
    </row>
    <row r="19" spans="1:8" x14ac:dyDescent="0.25">
      <c r="A19" s="8" t="s">
        <v>23</v>
      </c>
      <c r="B19" s="2">
        <f>1099.66*11.27%+1099.66</f>
        <v>1223.591682</v>
      </c>
      <c r="C19" s="2">
        <f t="shared" si="0"/>
        <v>1241.9455572300001</v>
      </c>
      <c r="D19" s="2">
        <f t="shared" si="0"/>
        <v>1260.5747405884501</v>
      </c>
      <c r="E19" s="2">
        <f t="shared" si="0"/>
        <v>1279.4833616972769</v>
      </c>
      <c r="F19" s="2">
        <f t="shared" si="0"/>
        <v>1298.6756121227361</v>
      </c>
      <c r="G19" s="2">
        <f t="shared" si="0"/>
        <v>1318.1557463045772</v>
      </c>
      <c r="H19" s="2">
        <f t="shared" si="0"/>
        <v>1337.9280824991458</v>
      </c>
    </row>
    <row r="20" spans="1:8" x14ac:dyDescent="0.25">
      <c r="A20" s="9" t="s">
        <v>24</v>
      </c>
      <c r="B20" s="2">
        <f>1244.02*11.27%+1244.02</f>
        <v>1384.2210540000001</v>
      </c>
      <c r="C20" s="2">
        <f t="shared" si="0"/>
        <v>1404.9843698100001</v>
      </c>
      <c r="D20" s="2">
        <f t="shared" si="0"/>
        <v>1426.0591353571501</v>
      </c>
      <c r="E20" s="2">
        <f t="shared" si="0"/>
        <v>1447.4500223875075</v>
      </c>
      <c r="F20" s="2">
        <f t="shared" si="0"/>
        <v>1469.1617727233202</v>
      </c>
      <c r="G20" s="2">
        <f t="shared" si="0"/>
        <v>1491.1991993141698</v>
      </c>
      <c r="H20" s="2">
        <f t="shared" si="0"/>
        <v>1513.5671873038823</v>
      </c>
    </row>
    <row r="21" spans="1:8" x14ac:dyDescent="0.25">
      <c r="A21" s="3" t="s">
        <v>2</v>
      </c>
      <c r="B21" s="3" t="s">
        <v>25</v>
      </c>
      <c r="C21" s="3" t="s">
        <v>26</v>
      </c>
      <c r="D21" s="3" t="s">
        <v>27</v>
      </c>
      <c r="E21" s="3" t="s">
        <v>28</v>
      </c>
      <c r="F21" s="3" t="s">
        <v>29</v>
      </c>
      <c r="G21" s="3" t="s">
        <v>30</v>
      </c>
      <c r="H21" s="3" t="s">
        <v>31</v>
      </c>
    </row>
    <row r="22" spans="1:8" x14ac:dyDescent="0.25">
      <c r="A22" s="8" t="s">
        <v>10</v>
      </c>
      <c r="B22" s="2">
        <f>H6*1.5%+H6</f>
        <v>1196.3453952493501</v>
      </c>
      <c r="C22" s="2">
        <f t="shared" ref="C22:H35" si="1">B22*1.5%+B22</f>
        <v>1214.2905761780903</v>
      </c>
      <c r="D22" s="2">
        <f t="shared" si="1"/>
        <v>1232.5049348207617</v>
      </c>
      <c r="E22" s="2">
        <f t="shared" si="1"/>
        <v>1250.9925088430732</v>
      </c>
      <c r="F22" s="2">
        <f t="shared" si="1"/>
        <v>1269.7573964757194</v>
      </c>
      <c r="G22" s="2">
        <f t="shared" si="1"/>
        <v>1288.8037574228551</v>
      </c>
      <c r="H22" s="2">
        <f t="shared" si="1"/>
        <v>1308.135813784198</v>
      </c>
    </row>
    <row r="23" spans="1:8" x14ac:dyDescent="0.25">
      <c r="A23" s="8" t="s">
        <v>11</v>
      </c>
      <c r="B23" s="2">
        <f t="shared" ref="B23:B34" si="2">H7*1.5%+H7</f>
        <v>1537.4562225706429</v>
      </c>
      <c r="C23" s="2">
        <f t="shared" si="1"/>
        <v>1560.5180659092025</v>
      </c>
      <c r="D23" s="2">
        <f t="shared" si="1"/>
        <v>1583.9258368978406</v>
      </c>
      <c r="E23" s="2">
        <f t="shared" si="1"/>
        <v>1607.6847244513081</v>
      </c>
      <c r="F23" s="2">
        <f t="shared" si="1"/>
        <v>1631.7999953180777</v>
      </c>
      <c r="G23" s="2">
        <f t="shared" si="1"/>
        <v>1656.2769952478488</v>
      </c>
      <c r="H23" s="2">
        <f t="shared" si="1"/>
        <v>1681.1211501765665</v>
      </c>
    </row>
    <row r="24" spans="1:8" x14ac:dyDescent="0.25">
      <c r="A24" s="8" t="s">
        <v>12</v>
      </c>
      <c r="B24" s="2">
        <f t="shared" si="2"/>
        <v>2904.2211897928337</v>
      </c>
      <c r="C24" s="2">
        <f t="shared" si="1"/>
        <v>2947.7845076397261</v>
      </c>
      <c r="D24" s="2">
        <f t="shared" si="1"/>
        <v>2992.0012752543221</v>
      </c>
      <c r="E24" s="2">
        <f t="shared" si="1"/>
        <v>3036.8812943831367</v>
      </c>
      <c r="F24" s="2">
        <f t="shared" si="1"/>
        <v>3082.4345137988839</v>
      </c>
      <c r="G24" s="2">
        <f t="shared" si="1"/>
        <v>3128.6710315058672</v>
      </c>
      <c r="H24" s="2">
        <f t="shared" si="1"/>
        <v>3175.6010969784552</v>
      </c>
    </row>
    <row r="25" spans="1:8" x14ac:dyDescent="0.25">
      <c r="A25" s="8" t="s">
        <v>13</v>
      </c>
      <c r="B25" s="2">
        <f t="shared" si="2"/>
        <v>1718.8295742782607</v>
      </c>
      <c r="C25" s="2">
        <f t="shared" si="1"/>
        <v>1744.6120178924346</v>
      </c>
      <c r="D25" s="2">
        <f t="shared" si="1"/>
        <v>1770.7811981608211</v>
      </c>
      <c r="E25" s="2">
        <f t="shared" si="1"/>
        <v>1797.3429161332333</v>
      </c>
      <c r="F25" s="2">
        <f t="shared" si="1"/>
        <v>1824.3030598752318</v>
      </c>
      <c r="G25" s="2">
        <f t="shared" si="1"/>
        <v>1851.6676057733603</v>
      </c>
      <c r="H25" s="2">
        <f t="shared" si="1"/>
        <v>1879.4426198599606</v>
      </c>
    </row>
    <row r="26" spans="1:8" x14ac:dyDescent="0.25">
      <c r="A26" s="8" t="s">
        <v>14</v>
      </c>
      <c r="B26" s="2">
        <f t="shared" si="2"/>
        <v>1656.3991387093911</v>
      </c>
      <c r="C26" s="2">
        <f t="shared" si="1"/>
        <v>1681.245125790032</v>
      </c>
      <c r="D26" s="2">
        <f t="shared" si="1"/>
        <v>1706.4638026768826</v>
      </c>
      <c r="E26" s="2">
        <f t="shared" si="1"/>
        <v>1732.0607597170358</v>
      </c>
      <c r="F26" s="2">
        <f t="shared" si="1"/>
        <v>1758.0416711127914</v>
      </c>
      <c r="G26" s="2">
        <f t="shared" si="1"/>
        <v>1784.4122961794833</v>
      </c>
      <c r="H26" s="2">
        <f t="shared" si="1"/>
        <v>1811.1784806221756</v>
      </c>
    </row>
    <row r="27" spans="1:8" x14ac:dyDescent="0.25">
      <c r="A27" s="8" t="s">
        <v>15</v>
      </c>
      <c r="B27" s="2">
        <f t="shared" si="2"/>
        <v>1142.0457678606119</v>
      </c>
      <c r="C27" s="2">
        <f t="shared" si="1"/>
        <v>1159.1764543785212</v>
      </c>
      <c r="D27" s="2">
        <f t="shared" si="1"/>
        <v>1176.5641011941989</v>
      </c>
      <c r="E27" s="2">
        <f t="shared" si="1"/>
        <v>1194.2125627121118</v>
      </c>
      <c r="F27" s="2">
        <f t="shared" si="1"/>
        <v>1212.1257511527936</v>
      </c>
      <c r="G27" s="2">
        <f t="shared" si="1"/>
        <v>1230.3076374200855</v>
      </c>
      <c r="H27" s="2">
        <f t="shared" si="1"/>
        <v>1248.7622519813867</v>
      </c>
    </row>
    <row r="28" spans="1:8" x14ac:dyDescent="0.25">
      <c r="A28" s="8" t="s">
        <v>16</v>
      </c>
      <c r="B28" s="2">
        <f t="shared" si="2"/>
        <v>1142.041513825061</v>
      </c>
      <c r="C28" s="2">
        <f t="shared" si="1"/>
        <v>1159.172136532437</v>
      </c>
      <c r="D28" s="2">
        <f t="shared" si="1"/>
        <v>1176.5597185804236</v>
      </c>
      <c r="E28" s="2">
        <f t="shared" si="1"/>
        <v>1194.2081143591299</v>
      </c>
      <c r="F28" s="2">
        <f t="shared" si="1"/>
        <v>1212.1212360745169</v>
      </c>
      <c r="G28" s="2">
        <f t="shared" si="1"/>
        <v>1230.3030546156347</v>
      </c>
      <c r="H28" s="2">
        <f t="shared" si="1"/>
        <v>1248.7576004348691</v>
      </c>
    </row>
    <row r="29" spans="1:8" x14ac:dyDescent="0.25">
      <c r="A29" s="8" t="s">
        <v>17</v>
      </c>
      <c r="B29" s="2">
        <f t="shared" si="2"/>
        <v>1439.1685868219586</v>
      </c>
      <c r="C29" s="2">
        <f t="shared" si="1"/>
        <v>1460.756115624288</v>
      </c>
      <c r="D29" s="2">
        <f t="shared" si="1"/>
        <v>1482.6674573586522</v>
      </c>
      <c r="E29" s="2">
        <f t="shared" si="1"/>
        <v>1504.907469219032</v>
      </c>
      <c r="F29" s="2">
        <f t="shared" si="1"/>
        <v>1527.4810812573176</v>
      </c>
      <c r="G29" s="2">
        <f t="shared" si="1"/>
        <v>1550.3932974761774</v>
      </c>
      <c r="H29" s="2">
        <f t="shared" si="1"/>
        <v>1573.6491969383201</v>
      </c>
    </row>
    <row r="30" spans="1:8" x14ac:dyDescent="0.25">
      <c r="A30" s="8" t="s">
        <v>18</v>
      </c>
      <c r="B30" s="2">
        <f t="shared" si="2"/>
        <v>1394.538417756027</v>
      </c>
      <c r="C30" s="2">
        <f t="shared" si="1"/>
        <v>1415.4564940223675</v>
      </c>
      <c r="D30" s="2">
        <f t="shared" si="1"/>
        <v>1436.6883414327031</v>
      </c>
      <c r="E30" s="2">
        <f t="shared" si="1"/>
        <v>1458.2386665541935</v>
      </c>
      <c r="F30" s="2">
        <f t="shared" si="1"/>
        <v>1480.1122465525063</v>
      </c>
      <c r="G30" s="2">
        <f t="shared" si="1"/>
        <v>1502.3139302507939</v>
      </c>
      <c r="H30" s="2">
        <f t="shared" si="1"/>
        <v>1524.8486392045559</v>
      </c>
    </row>
    <row r="31" spans="1:8" x14ac:dyDescent="0.25">
      <c r="A31" s="8" t="s">
        <v>19</v>
      </c>
      <c r="B31" s="2">
        <f t="shared" si="2"/>
        <v>1394.538417756027</v>
      </c>
      <c r="C31" s="2">
        <f t="shared" si="1"/>
        <v>1415.4564940223675</v>
      </c>
      <c r="D31" s="2">
        <f t="shared" si="1"/>
        <v>1436.6883414327031</v>
      </c>
      <c r="E31" s="2">
        <f t="shared" si="1"/>
        <v>1458.2386665541935</v>
      </c>
      <c r="F31" s="2">
        <f t="shared" si="1"/>
        <v>1480.1122465525063</v>
      </c>
      <c r="G31" s="2">
        <f t="shared" si="1"/>
        <v>1502.3139302507939</v>
      </c>
      <c r="H31" s="2">
        <f t="shared" si="1"/>
        <v>1524.8486392045559</v>
      </c>
    </row>
    <row r="32" spans="1:8" x14ac:dyDescent="0.25">
      <c r="A32" s="8" t="s">
        <v>20</v>
      </c>
      <c r="B32" s="2">
        <f t="shared" si="2"/>
        <v>1146.4591738117224</v>
      </c>
      <c r="C32" s="2">
        <f t="shared" si="1"/>
        <v>1163.6560614188982</v>
      </c>
      <c r="D32" s="2">
        <f t="shared" si="1"/>
        <v>1181.1109023401816</v>
      </c>
      <c r="E32" s="2">
        <f t="shared" si="1"/>
        <v>1198.8275658752843</v>
      </c>
      <c r="F32" s="2">
        <f t="shared" si="1"/>
        <v>1216.8099793634135</v>
      </c>
      <c r="G32" s="2">
        <f t="shared" si="1"/>
        <v>1235.0621290538647</v>
      </c>
      <c r="H32" s="2">
        <f t="shared" si="1"/>
        <v>1253.5880609896726</v>
      </c>
    </row>
    <row r="33" spans="1:8" x14ac:dyDescent="0.25">
      <c r="A33" s="8" t="s">
        <v>21</v>
      </c>
      <c r="B33" s="2">
        <f t="shared" si="2"/>
        <v>1146.4586965784101</v>
      </c>
      <c r="C33" s="2">
        <f t="shared" si="1"/>
        <v>1163.6555770270863</v>
      </c>
      <c r="D33" s="2">
        <f t="shared" si="1"/>
        <v>1181.1104106824926</v>
      </c>
      <c r="E33" s="2">
        <f t="shared" si="1"/>
        <v>1198.8270668427299</v>
      </c>
      <c r="F33" s="2">
        <f t="shared" si="1"/>
        <v>1216.8094728453709</v>
      </c>
      <c r="G33" s="2">
        <f t="shared" si="1"/>
        <v>1235.0616149380514</v>
      </c>
      <c r="H33" s="2">
        <f t="shared" si="1"/>
        <v>1253.5875391621223</v>
      </c>
    </row>
    <row r="34" spans="1:8" x14ac:dyDescent="0.25">
      <c r="A34" s="8" t="s">
        <v>22</v>
      </c>
      <c r="B34" s="2">
        <f t="shared" si="2"/>
        <v>1718.8295742782607</v>
      </c>
      <c r="C34" s="2">
        <f t="shared" si="1"/>
        <v>1744.6120178924346</v>
      </c>
      <c r="D34" s="2">
        <f t="shared" si="1"/>
        <v>1770.7811981608211</v>
      </c>
      <c r="E34" s="2">
        <f t="shared" si="1"/>
        <v>1797.3429161332333</v>
      </c>
      <c r="F34" s="2">
        <f t="shared" si="1"/>
        <v>1824.3030598752318</v>
      </c>
      <c r="G34" s="2">
        <f t="shared" si="1"/>
        <v>1851.6676057733603</v>
      </c>
      <c r="H34" s="2">
        <f t="shared" si="1"/>
        <v>1879.4426198599606</v>
      </c>
    </row>
    <row r="35" spans="1:8" x14ac:dyDescent="0.25">
      <c r="A35" s="8" t="s">
        <v>23</v>
      </c>
      <c r="B35" s="2">
        <f>H19*1.5%+H19</f>
        <v>1357.9970037366329</v>
      </c>
      <c r="C35" s="2">
        <f>B35*1.5%+B35</f>
        <v>1378.3669587926825</v>
      </c>
      <c r="D35" s="2">
        <f t="shared" si="1"/>
        <v>1399.0424631745727</v>
      </c>
      <c r="E35" s="2">
        <f t="shared" si="1"/>
        <v>1420.0281001221913</v>
      </c>
      <c r="F35" s="2">
        <f t="shared" si="1"/>
        <v>1441.3285216240242</v>
      </c>
      <c r="G35" s="2">
        <f t="shared" si="1"/>
        <v>1462.9484494483845</v>
      </c>
      <c r="H35" s="2">
        <f t="shared" si="1"/>
        <v>1484.8926761901103</v>
      </c>
    </row>
    <row r="36" spans="1:8" x14ac:dyDescent="0.25">
      <c r="A36" s="9" t="s">
        <v>24</v>
      </c>
      <c r="B36" s="2">
        <f>H20*1.5%+H20</f>
        <v>1536.2706951134405</v>
      </c>
      <c r="C36" s="2">
        <f>B36*1.5%+B36</f>
        <v>1559.3147555401422</v>
      </c>
      <c r="D36" s="2">
        <f>C36*1.5%+C36</f>
        <v>1582.7044768732444</v>
      </c>
      <c r="E36" s="2">
        <f>D36*1.5%+D36</f>
        <v>1606.4450440263431</v>
      </c>
      <c r="F36" s="2">
        <f>E36*1.5%+E36</f>
        <v>1630.5417196867384</v>
      </c>
      <c r="G36" s="2">
        <f>F36*1.5%+F36</f>
        <v>1654.9998454820395</v>
      </c>
      <c r="H36" s="2">
        <f>G36*1.5%+G36</f>
        <v>1679.8248431642701</v>
      </c>
    </row>
    <row r="37" spans="1:8" x14ac:dyDescent="0.25">
      <c r="A37" s="3" t="s">
        <v>2</v>
      </c>
      <c r="B37" s="3" t="s">
        <v>32</v>
      </c>
      <c r="C37" s="3" t="s">
        <v>33</v>
      </c>
      <c r="D37" s="3" t="s">
        <v>34</v>
      </c>
      <c r="E37" s="3" t="s">
        <v>35</v>
      </c>
      <c r="F37" s="3" t="s">
        <v>36</v>
      </c>
      <c r="G37" s="3" t="s">
        <v>37</v>
      </c>
      <c r="H37" s="3" t="s">
        <v>38</v>
      </c>
    </row>
    <row r="38" spans="1:8" x14ac:dyDescent="0.25">
      <c r="A38" s="8" t="s">
        <v>10</v>
      </c>
      <c r="B38" s="2">
        <f>H22*1.5%+H22</f>
        <v>1327.7578509909611</v>
      </c>
      <c r="C38" s="2">
        <f t="shared" ref="C38:H52" si="3">B38*1.5%+B38</f>
        <v>1347.6742187558254</v>
      </c>
      <c r="D38" s="2">
        <f t="shared" si="3"/>
        <v>1367.8893320371628</v>
      </c>
      <c r="E38" s="2">
        <f t="shared" si="3"/>
        <v>1388.4076720177202</v>
      </c>
      <c r="F38" s="2">
        <f t="shared" si="3"/>
        <v>1409.2337870979859</v>
      </c>
      <c r="G38" s="2">
        <f t="shared" si="3"/>
        <v>1430.3722939044558</v>
      </c>
      <c r="H38" s="2">
        <f t="shared" si="3"/>
        <v>1451.8278783130227</v>
      </c>
    </row>
    <row r="39" spans="1:8" x14ac:dyDescent="0.25">
      <c r="A39" s="8" t="s">
        <v>11</v>
      </c>
      <c r="B39" s="2">
        <f t="shared" ref="B39:B51" si="4">H23*1.5%+H23</f>
        <v>1706.337967429215</v>
      </c>
      <c r="C39" s="2">
        <f t="shared" si="3"/>
        <v>1731.9330369406532</v>
      </c>
      <c r="D39" s="2">
        <f t="shared" si="3"/>
        <v>1757.912032494763</v>
      </c>
      <c r="E39" s="2">
        <f t="shared" si="3"/>
        <v>1784.2807129821845</v>
      </c>
      <c r="F39" s="2">
        <f t="shared" si="3"/>
        <v>1811.0449236769173</v>
      </c>
      <c r="G39" s="2">
        <f t="shared" si="3"/>
        <v>1838.210597532071</v>
      </c>
      <c r="H39" s="2">
        <f t="shared" si="3"/>
        <v>1865.7837564950521</v>
      </c>
    </row>
    <row r="40" spans="1:8" x14ac:dyDescent="0.25">
      <c r="A40" s="8" t="s">
        <v>12</v>
      </c>
      <c r="B40" s="2">
        <f t="shared" si="4"/>
        <v>3223.235113433132</v>
      </c>
      <c r="C40" s="2">
        <f t="shared" si="3"/>
        <v>3271.5836401346291</v>
      </c>
      <c r="D40" s="2">
        <f t="shared" si="3"/>
        <v>3320.6573947366487</v>
      </c>
      <c r="E40" s="2">
        <f t="shared" si="3"/>
        <v>3370.4672556576984</v>
      </c>
      <c r="F40" s="2">
        <f t="shared" si="3"/>
        <v>3421.0242644925638</v>
      </c>
      <c r="G40" s="2">
        <f t="shared" si="3"/>
        <v>3472.3396284599521</v>
      </c>
      <c r="H40" s="2">
        <f t="shared" si="3"/>
        <v>3524.4247228868512</v>
      </c>
    </row>
    <row r="41" spans="1:8" x14ac:dyDescent="0.25">
      <c r="A41" s="8" t="s">
        <v>13</v>
      </c>
      <c r="B41" s="2">
        <f t="shared" si="4"/>
        <v>1907.63425915786</v>
      </c>
      <c r="C41" s="2">
        <f t="shared" si="3"/>
        <v>1936.2487730452278</v>
      </c>
      <c r="D41" s="2">
        <f t="shared" si="3"/>
        <v>1965.2925046409061</v>
      </c>
      <c r="E41" s="2">
        <f t="shared" si="3"/>
        <v>1994.7718922105198</v>
      </c>
      <c r="F41" s="2">
        <f t="shared" si="3"/>
        <v>2024.6934705936776</v>
      </c>
      <c r="G41" s="2">
        <f t="shared" si="3"/>
        <v>2055.0638726525826</v>
      </c>
      <c r="H41" s="2">
        <f t="shared" si="3"/>
        <v>2085.8898307423715</v>
      </c>
    </row>
    <row r="42" spans="1:8" x14ac:dyDescent="0.25">
      <c r="A42" s="8" t="s">
        <v>14</v>
      </c>
      <c r="B42" s="2">
        <f t="shared" si="4"/>
        <v>1838.3461578315082</v>
      </c>
      <c r="C42" s="2">
        <f t="shared" si="3"/>
        <v>1865.9213501989809</v>
      </c>
      <c r="D42" s="2">
        <f t="shared" si="3"/>
        <v>1893.9101704519655</v>
      </c>
      <c r="E42" s="2">
        <f t="shared" si="3"/>
        <v>1922.3188230087451</v>
      </c>
      <c r="F42" s="2">
        <f t="shared" si="3"/>
        <v>1951.1536053538762</v>
      </c>
      <c r="G42" s="2">
        <f t="shared" si="3"/>
        <v>1980.4209094341843</v>
      </c>
      <c r="H42" s="2">
        <f t="shared" si="3"/>
        <v>2010.127223075697</v>
      </c>
    </row>
    <row r="43" spans="1:8" x14ac:dyDescent="0.25">
      <c r="A43" s="8" t="s">
        <v>15</v>
      </c>
      <c r="B43" s="2">
        <f t="shared" si="4"/>
        <v>1267.4936857611076</v>
      </c>
      <c r="C43" s="2">
        <f t="shared" si="3"/>
        <v>1286.5060910475243</v>
      </c>
      <c r="D43" s="2">
        <f t="shared" si="3"/>
        <v>1305.8036824132371</v>
      </c>
      <c r="E43" s="2">
        <f t="shared" si="3"/>
        <v>1325.3907376494356</v>
      </c>
      <c r="F43" s="2">
        <f t="shared" si="3"/>
        <v>1345.2715987141771</v>
      </c>
      <c r="G43" s="2">
        <f t="shared" si="3"/>
        <v>1365.4506726948898</v>
      </c>
      <c r="H43" s="2">
        <f t="shared" si="3"/>
        <v>1385.9324327853133</v>
      </c>
    </row>
    <row r="44" spans="1:8" x14ac:dyDescent="0.25">
      <c r="A44" s="8" t="s">
        <v>16</v>
      </c>
      <c r="B44" s="2">
        <f t="shared" si="4"/>
        <v>1267.4889644413922</v>
      </c>
      <c r="C44" s="2">
        <f t="shared" si="3"/>
        <v>1286.501298908013</v>
      </c>
      <c r="D44" s="2">
        <f t="shared" si="3"/>
        <v>1305.7988183916332</v>
      </c>
      <c r="E44" s="2">
        <f t="shared" si="3"/>
        <v>1325.3858006675077</v>
      </c>
      <c r="F44" s="2">
        <f t="shared" si="3"/>
        <v>1345.2665876775204</v>
      </c>
      <c r="G44" s="2">
        <f t="shared" si="3"/>
        <v>1365.4455864926833</v>
      </c>
      <c r="H44" s="2">
        <f t="shared" si="3"/>
        <v>1385.9272702900737</v>
      </c>
    </row>
    <row r="45" spans="1:8" x14ac:dyDescent="0.25">
      <c r="A45" s="8" t="s">
        <v>17</v>
      </c>
      <c r="B45" s="2">
        <f t="shared" si="4"/>
        <v>1597.2539348923949</v>
      </c>
      <c r="C45" s="2">
        <f t="shared" si="3"/>
        <v>1621.2127439157807</v>
      </c>
      <c r="D45" s="2">
        <f t="shared" si="3"/>
        <v>1645.5309350745174</v>
      </c>
      <c r="E45" s="2">
        <f t="shared" si="3"/>
        <v>1670.2138991006352</v>
      </c>
      <c r="F45" s="2">
        <f t="shared" si="3"/>
        <v>1695.2671075871447</v>
      </c>
      <c r="G45" s="2">
        <f t="shared" si="3"/>
        <v>1720.6961142009518</v>
      </c>
      <c r="H45" s="2">
        <f t="shared" si="3"/>
        <v>1746.5065559139662</v>
      </c>
    </row>
    <row r="46" spans="1:8" x14ac:dyDescent="0.25">
      <c r="A46" s="8" t="s">
        <v>18</v>
      </c>
      <c r="B46" s="2">
        <f t="shared" si="4"/>
        <v>1547.7213687926242</v>
      </c>
      <c r="C46" s="2">
        <f t="shared" si="3"/>
        <v>1570.9371893245136</v>
      </c>
      <c r="D46" s="2">
        <f t="shared" si="3"/>
        <v>1594.5012471643813</v>
      </c>
      <c r="E46" s="2">
        <f t="shared" si="3"/>
        <v>1618.418765871847</v>
      </c>
      <c r="F46" s="2">
        <f t="shared" si="3"/>
        <v>1642.6950473599247</v>
      </c>
      <c r="G46" s="2">
        <f t="shared" si="3"/>
        <v>1667.3354730703236</v>
      </c>
      <c r="H46" s="2">
        <f t="shared" si="3"/>
        <v>1692.3455051663784</v>
      </c>
    </row>
    <row r="47" spans="1:8" x14ac:dyDescent="0.25">
      <c r="A47" s="8" t="s">
        <v>19</v>
      </c>
      <c r="B47" s="2">
        <f t="shared" si="4"/>
        <v>1547.7213687926242</v>
      </c>
      <c r="C47" s="2">
        <f t="shared" si="3"/>
        <v>1570.9371893245136</v>
      </c>
      <c r="D47" s="2">
        <f t="shared" si="3"/>
        <v>1594.5012471643813</v>
      </c>
      <c r="E47" s="2">
        <f t="shared" si="3"/>
        <v>1618.418765871847</v>
      </c>
      <c r="F47" s="2">
        <f t="shared" si="3"/>
        <v>1642.6950473599247</v>
      </c>
      <c r="G47" s="2">
        <f t="shared" si="3"/>
        <v>1667.3354730703236</v>
      </c>
      <c r="H47" s="2">
        <f t="shared" si="3"/>
        <v>1692.3455051663784</v>
      </c>
    </row>
    <row r="48" spans="1:8" x14ac:dyDescent="0.25">
      <c r="A48" s="8" t="s">
        <v>39</v>
      </c>
      <c r="B48" s="2">
        <f t="shared" si="4"/>
        <v>1272.3918819045177</v>
      </c>
      <c r="C48" s="2">
        <f t="shared" si="3"/>
        <v>1291.4777601330854</v>
      </c>
      <c r="D48" s="2">
        <f t="shared" si="3"/>
        <v>1310.8499265350817</v>
      </c>
      <c r="E48" s="2">
        <f t="shared" si="3"/>
        <v>1330.5126754331079</v>
      </c>
      <c r="F48" s="2">
        <f t="shared" si="3"/>
        <v>1350.4703655646044</v>
      </c>
      <c r="G48" s="2">
        <f t="shared" si="3"/>
        <v>1370.7274210480734</v>
      </c>
      <c r="H48" s="2">
        <f t="shared" si="3"/>
        <v>1391.2883323637946</v>
      </c>
    </row>
    <row r="49" spans="1:8" x14ac:dyDescent="0.25">
      <c r="A49" s="8" t="s">
        <v>21</v>
      </c>
      <c r="B49" s="2">
        <f t="shared" si="4"/>
        <v>1272.3913522495541</v>
      </c>
      <c r="C49" s="2">
        <f t="shared" si="3"/>
        <v>1291.4772225332974</v>
      </c>
      <c r="D49" s="2">
        <f t="shared" si="3"/>
        <v>1310.8493808712969</v>
      </c>
      <c r="E49" s="2">
        <f t="shared" si="3"/>
        <v>1330.5121215843665</v>
      </c>
      <c r="F49" s="2">
        <f t="shared" si="3"/>
        <v>1350.4698034081321</v>
      </c>
      <c r="G49" s="2">
        <f t="shared" si="3"/>
        <v>1370.7268504592541</v>
      </c>
      <c r="H49" s="2">
        <f t="shared" si="3"/>
        <v>1391.2877532161428</v>
      </c>
    </row>
    <row r="50" spans="1:8" x14ac:dyDescent="0.25">
      <c r="A50" s="8" t="s">
        <v>22</v>
      </c>
      <c r="B50" s="2">
        <f t="shared" si="4"/>
        <v>1907.63425915786</v>
      </c>
      <c r="C50" s="2">
        <f t="shared" si="3"/>
        <v>1936.2487730452278</v>
      </c>
      <c r="D50" s="2">
        <f t="shared" si="3"/>
        <v>1965.2925046409061</v>
      </c>
      <c r="E50" s="2">
        <f t="shared" si="3"/>
        <v>1994.7718922105198</v>
      </c>
      <c r="F50" s="2">
        <f t="shared" si="3"/>
        <v>2024.6934705936776</v>
      </c>
      <c r="G50" s="2">
        <f t="shared" si="3"/>
        <v>2055.0638726525826</v>
      </c>
      <c r="H50" s="2">
        <f t="shared" si="3"/>
        <v>2085.8898307423715</v>
      </c>
    </row>
    <row r="51" spans="1:8" x14ac:dyDescent="0.25">
      <c r="A51" s="8" t="s">
        <v>23</v>
      </c>
      <c r="B51" s="2">
        <f t="shared" si="4"/>
        <v>1507.1660663329619</v>
      </c>
      <c r="C51" s="2">
        <f t="shared" si="3"/>
        <v>1529.7735573279563</v>
      </c>
      <c r="D51" s="2">
        <f t="shared" si="3"/>
        <v>1552.7201606878757</v>
      </c>
      <c r="E51" s="2">
        <f t="shared" si="3"/>
        <v>1576.0109630981938</v>
      </c>
      <c r="F51" s="2">
        <f t="shared" si="3"/>
        <v>1599.6511275446667</v>
      </c>
      <c r="G51" s="2">
        <f t="shared" si="3"/>
        <v>1623.6458944578367</v>
      </c>
      <c r="H51" s="2">
        <f t="shared" si="3"/>
        <v>1648.0005828747042</v>
      </c>
    </row>
    <row r="52" spans="1:8" x14ac:dyDescent="0.25">
      <c r="A52" s="10" t="s">
        <v>24</v>
      </c>
      <c r="B52" s="2">
        <f>H36*1.5%+H36</f>
        <v>1705.0222158117342</v>
      </c>
      <c r="C52" s="2">
        <f t="shared" si="3"/>
        <v>1730.5975490489102</v>
      </c>
      <c r="D52" s="2">
        <f t="shared" si="3"/>
        <v>1756.5565122846438</v>
      </c>
      <c r="E52" s="2">
        <f t="shared" si="3"/>
        <v>1782.9048599689133</v>
      </c>
      <c r="F52" s="2">
        <f t="shared" si="3"/>
        <v>1809.6484328684471</v>
      </c>
      <c r="G52" s="2">
        <f t="shared" si="3"/>
        <v>1836.7931593614737</v>
      </c>
      <c r="H52" s="2">
        <f t="shared" si="3"/>
        <v>1864.3450567518958</v>
      </c>
    </row>
    <row r="53" spans="1:8" x14ac:dyDescent="0.25">
      <c r="A53" s="3" t="s">
        <v>2</v>
      </c>
      <c r="B53" s="3" t="s">
        <v>40</v>
      </c>
      <c r="C53" s="3" t="s">
        <v>41</v>
      </c>
      <c r="D53" s="3" t="s">
        <v>42</v>
      </c>
      <c r="E53" s="3" t="s">
        <v>43</v>
      </c>
      <c r="F53" s="3" t="s">
        <v>44</v>
      </c>
      <c r="G53" s="3" t="s">
        <v>45</v>
      </c>
      <c r="H53" s="3" t="s">
        <v>46</v>
      </c>
    </row>
    <row r="54" spans="1:8" x14ac:dyDescent="0.25">
      <c r="A54" s="8" t="s">
        <v>10</v>
      </c>
      <c r="B54" s="2">
        <f>H38*1.5%+H38</f>
        <v>1473.6052964877181</v>
      </c>
      <c r="C54" s="2">
        <f t="shared" ref="C54:H68" si="5">B54*1.5%+B54</f>
        <v>1495.7093759350339</v>
      </c>
      <c r="D54" s="2">
        <f t="shared" si="5"/>
        <v>1518.1450165740594</v>
      </c>
      <c r="E54" s="2">
        <f t="shared" si="5"/>
        <v>1540.9171918226702</v>
      </c>
      <c r="F54" s="2">
        <f t="shared" si="5"/>
        <v>1564.0309497000103</v>
      </c>
      <c r="G54" s="2">
        <f t="shared" si="5"/>
        <v>1587.4914139455104</v>
      </c>
      <c r="H54" s="2">
        <f t="shared" si="5"/>
        <v>1611.3037851546931</v>
      </c>
    </row>
    <row r="55" spans="1:8" x14ac:dyDescent="0.25">
      <c r="A55" s="8" t="s">
        <v>11</v>
      </c>
      <c r="B55" s="2">
        <f t="shared" ref="B55:B67" si="6">H39*1.5%+H39</f>
        <v>1893.770512842478</v>
      </c>
      <c r="C55" s="2">
        <f t="shared" si="5"/>
        <v>1922.177070535115</v>
      </c>
      <c r="D55" s="2">
        <f t="shared" si="5"/>
        <v>1951.0097265931417</v>
      </c>
      <c r="E55" s="2">
        <f t="shared" si="5"/>
        <v>1980.2748724920389</v>
      </c>
      <c r="F55" s="2">
        <f t="shared" si="5"/>
        <v>2009.9789955794195</v>
      </c>
      <c r="G55" s="2">
        <f t="shared" si="5"/>
        <v>2040.1286805131108</v>
      </c>
      <c r="H55" s="2">
        <f t="shared" si="5"/>
        <v>2070.7306107208074</v>
      </c>
    </row>
    <row r="56" spans="1:8" x14ac:dyDescent="0.25">
      <c r="A56" s="8" t="s">
        <v>12</v>
      </c>
      <c r="B56" s="2">
        <f t="shared" si="6"/>
        <v>3577.291093730154</v>
      </c>
      <c r="C56" s="2">
        <f t="shared" si="5"/>
        <v>3630.9504601361064</v>
      </c>
      <c r="D56" s="2">
        <f t="shared" si="5"/>
        <v>3685.414717038148</v>
      </c>
      <c r="E56" s="2">
        <f t="shared" si="5"/>
        <v>3740.6959377937201</v>
      </c>
      <c r="F56" s="2">
        <f t="shared" si="5"/>
        <v>3796.8063768606257</v>
      </c>
      <c r="G56" s="2">
        <f t="shared" si="5"/>
        <v>3853.7584725135353</v>
      </c>
      <c r="H56" s="2">
        <f t="shared" si="5"/>
        <v>3911.5648496012382</v>
      </c>
    </row>
    <row r="57" spans="1:8" x14ac:dyDescent="0.25">
      <c r="A57" s="8" t="s">
        <v>13</v>
      </c>
      <c r="B57" s="2">
        <f t="shared" si="6"/>
        <v>2117.1781782035068</v>
      </c>
      <c r="C57" s="2">
        <f t="shared" si="5"/>
        <v>2148.9358508765595</v>
      </c>
      <c r="D57" s="2">
        <f t="shared" si="5"/>
        <v>2181.169888639708</v>
      </c>
      <c r="E57" s="2">
        <f t="shared" si="5"/>
        <v>2213.8874369693035</v>
      </c>
      <c r="F57" s="2">
        <f t="shared" si="5"/>
        <v>2247.0957485238432</v>
      </c>
      <c r="G57" s="2">
        <f t="shared" si="5"/>
        <v>2280.8021847517007</v>
      </c>
      <c r="H57" s="2">
        <f t="shared" si="5"/>
        <v>2315.0142175229762</v>
      </c>
    </row>
    <row r="58" spans="1:8" x14ac:dyDescent="0.25">
      <c r="A58" s="8" t="s">
        <v>14</v>
      </c>
      <c r="B58" s="2">
        <f t="shared" si="6"/>
        <v>2040.2791314218325</v>
      </c>
      <c r="C58" s="2">
        <f t="shared" si="5"/>
        <v>2070.8833183931602</v>
      </c>
      <c r="D58" s="2">
        <f t="shared" si="5"/>
        <v>2101.9465681690576</v>
      </c>
      <c r="E58" s="2">
        <f t="shared" si="5"/>
        <v>2133.4757666915934</v>
      </c>
      <c r="F58" s="2">
        <f t="shared" si="5"/>
        <v>2165.4779031919675</v>
      </c>
      <c r="G58" s="2">
        <f t="shared" si="5"/>
        <v>2197.9600717398471</v>
      </c>
      <c r="H58" s="2">
        <f t="shared" si="5"/>
        <v>2230.9294728159448</v>
      </c>
    </row>
    <row r="59" spans="1:8" x14ac:dyDescent="0.25">
      <c r="A59" s="8" t="s">
        <v>15</v>
      </c>
      <c r="B59" s="2">
        <f t="shared" si="6"/>
        <v>1406.721419277093</v>
      </c>
      <c r="C59" s="2">
        <f t="shared" si="5"/>
        <v>1427.8222405662493</v>
      </c>
      <c r="D59" s="2">
        <f t="shared" si="5"/>
        <v>1449.239574174743</v>
      </c>
      <c r="E59" s="2">
        <f t="shared" si="5"/>
        <v>1470.9781677873641</v>
      </c>
      <c r="F59" s="2">
        <f t="shared" si="5"/>
        <v>1493.0428403041747</v>
      </c>
      <c r="G59" s="2">
        <f t="shared" si="5"/>
        <v>1515.4384829087373</v>
      </c>
      <c r="H59" s="2">
        <f t="shared" si="5"/>
        <v>1538.1700601523685</v>
      </c>
    </row>
    <row r="60" spans="1:8" x14ac:dyDescent="0.25">
      <c r="A60" s="8" t="s">
        <v>16</v>
      </c>
      <c r="B60" s="2">
        <f t="shared" si="6"/>
        <v>1406.7161793444247</v>
      </c>
      <c r="C60" s="2">
        <f t="shared" si="5"/>
        <v>1427.816922034591</v>
      </c>
      <c r="D60" s="2">
        <f t="shared" si="5"/>
        <v>1449.2341758651098</v>
      </c>
      <c r="E60" s="2">
        <f t="shared" si="5"/>
        <v>1470.9726885030864</v>
      </c>
      <c r="F60" s="2">
        <f t="shared" si="5"/>
        <v>1493.0372788306327</v>
      </c>
      <c r="G60" s="2">
        <f t="shared" si="5"/>
        <v>1515.4328380130921</v>
      </c>
      <c r="H60" s="2">
        <f t="shared" si="5"/>
        <v>1538.1643305832886</v>
      </c>
    </row>
    <row r="61" spans="1:8" x14ac:dyDescent="0.25">
      <c r="A61" s="8" t="s">
        <v>17</v>
      </c>
      <c r="B61" s="2">
        <f t="shared" si="6"/>
        <v>1772.7041542526756</v>
      </c>
      <c r="C61" s="2">
        <f t="shared" si="5"/>
        <v>1799.2947165664657</v>
      </c>
      <c r="D61" s="2">
        <f t="shared" si="5"/>
        <v>1826.2841373149627</v>
      </c>
      <c r="E61" s="2">
        <f t="shared" si="5"/>
        <v>1853.6783993746872</v>
      </c>
      <c r="F61" s="2">
        <f t="shared" si="5"/>
        <v>1881.4835753653074</v>
      </c>
      <c r="G61" s="2">
        <f t="shared" si="5"/>
        <v>1909.705828995787</v>
      </c>
      <c r="H61" s="2">
        <f t="shared" si="5"/>
        <v>1938.3514164307237</v>
      </c>
    </row>
    <row r="62" spans="1:8" x14ac:dyDescent="0.25">
      <c r="A62" s="8" t="s">
        <v>18</v>
      </c>
      <c r="B62" s="2">
        <f t="shared" si="6"/>
        <v>1717.7306877438741</v>
      </c>
      <c r="C62" s="2">
        <f t="shared" si="5"/>
        <v>1743.4966480600322</v>
      </c>
      <c r="D62" s="2">
        <f t="shared" si="5"/>
        <v>1769.6490977809326</v>
      </c>
      <c r="E62" s="2">
        <f t="shared" si="5"/>
        <v>1796.1938342476467</v>
      </c>
      <c r="F62" s="2">
        <f t="shared" si="5"/>
        <v>1823.1367417613615</v>
      </c>
      <c r="G62" s="2">
        <f t="shared" si="5"/>
        <v>1850.4837928877819</v>
      </c>
      <c r="H62" s="2">
        <f t="shared" si="5"/>
        <v>1878.2410497810986</v>
      </c>
    </row>
    <row r="63" spans="1:8" x14ac:dyDescent="0.25">
      <c r="A63" s="8" t="s">
        <v>19</v>
      </c>
      <c r="B63" s="2">
        <f t="shared" si="6"/>
        <v>1717.7306877438741</v>
      </c>
      <c r="C63" s="2">
        <f t="shared" si="5"/>
        <v>1743.4966480600322</v>
      </c>
      <c r="D63" s="2">
        <f t="shared" si="5"/>
        <v>1769.6490977809326</v>
      </c>
      <c r="E63" s="2">
        <f t="shared" si="5"/>
        <v>1796.1938342476467</v>
      </c>
      <c r="F63" s="2">
        <f t="shared" si="5"/>
        <v>1823.1367417613615</v>
      </c>
      <c r="G63" s="2">
        <f t="shared" si="5"/>
        <v>1850.4837928877819</v>
      </c>
      <c r="H63" s="2">
        <f t="shared" si="5"/>
        <v>1878.2410497810986</v>
      </c>
    </row>
    <row r="64" spans="1:8" x14ac:dyDescent="0.25">
      <c r="A64" s="8" t="s">
        <v>39</v>
      </c>
      <c r="B64" s="2">
        <f t="shared" si="6"/>
        <v>1412.1576573492514</v>
      </c>
      <c r="C64" s="2">
        <f t="shared" si="5"/>
        <v>1433.3400222094901</v>
      </c>
      <c r="D64" s="2">
        <f t="shared" si="5"/>
        <v>1454.8401225426326</v>
      </c>
      <c r="E64" s="2">
        <f t="shared" si="5"/>
        <v>1476.662724380772</v>
      </c>
      <c r="F64" s="2">
        <f t="shared" si="5"/>
        <v>1498.8126652464837</v>
      </c>
      <c r="G64" s="2">
        <f t="shared" si="5"/>
        <v>1521.294855225181</v>
      </c>
      <c r="H64" s="2">
        <f t="shared" si="5"/>
        <v>1544.1142780535588</v>
      </c>
    </row>
    <row r="65" spans="1:8" x14ac:dyDescent="0.25">
      <c r="A65" s="8" t="s">
        <v>21</v>
      </c>
      <c r="B65" s="2">
        <f t="shared" si="6"/>
        <v>1412.1570695143851</v>
      </c>
      <c r="C65" s="2">
        <f t="shared" si="5"/>
        <v>1433.3394255571009</v>
      </c>
      <c r="D65" s="2">
        <f t="shared" si="5"/>
        <v>1454.8395169404573</v>
      </c>
      <c r="E65" s="2">
        <f t="shared" si="5"/>
        <v>1476.6621096945642</v>
      </c>
      <c r="F65" s="2">
        <f t="shared" si="5"/>
        <v>1498.8120413399827</v>
      </c>
      <c r="G65" s="2">
        <f t="shared" si="5"/>
        <v>1521.2942219600825</v>
      </c>
      <c r="H65" s="2">
        <f t="shared" si="5"/>
        <v>1544.1136352894837</v>
      </c>
    </row>
    <row r="66" spans="1:8" x14ac:dyDescent="0.25">
      <c r="A66" s="8" t="s">
        <v>22</v>
      </c>
      <c r="B66" s="2">
        <f t="shared" si="6"/>
        <v>2117.1781782035068</v>
      </c>
      <c r="C66" s="2">
        <f t="shared" si="5"/>
        <v>2148.9358508765595</v>
      </c>
      <c r="D66" s="2">
        <f t="shared" si="5"/>
        <v>2181.169888639708</v>
      </c>
      <c r="E66" s="2">
        <f t="shared" si="5"/>
        <v>2213.8874369693035</v>
      </c>
      <c r="F66" s="2">
        <f t="shared" si="5"/>
        <v>2247.0957485238432</v>
      </c>
      <c r="G66" s="2">
        <f t="shared" si="5"/>
        <v>2280.8021847517007</v>
      </c>
      <c r="H66" s="2">
        <f t="shared" si="5"/>
        <v>2315.0142175229762</v>
      </c>
    </row>
    <row r="67" spans="1:8" x14ac:dyDescent="0.25">
      <c r="A67" s="8" t="s">
        <v>23</v>
      </c>
      <c r="B67" s="2">
        <f t="shared" si="6"/>
        <v>1672.7205916178248</v>
      </c>
      <c r="C67" s="2">
        <f t="shared" si="5"/>
        <v>1697.8114004920922</v>
      </c>
      <c r="D67" s="2">
        <f t="shared" si="5"/>
        <v>1723.2785714994736</v>
      </c>
      <c r="E67" s="2">
        <f t="shared" si="5"/>
        <v>1749.1277500719657</v>
      </c>
      <c r="F67" s="2">
        <f t="shared" si="5"/>
        <v>1775.3646663230452</v>
      </c>
      <c r="G67" s="2">
        <f t="shared" si="5"/>
        <v>1801.9951363178909</v>
      </c>
      <c r="H67" s="2">
        <f t="shared" si="5"/>
        <v>1829.0250633626592</v>
      </c>
    </row>
    <row r="68" spans="1:8" x14ac:dyDescent="0.25">
      <c r="A68" s="9" t="s">
        <v>24</v>
      </c>
      <c r="B68" s="2">
        <f>H52*1.5%+H52</f>
        <v>1892.3102326031742</v>
      </c>
      <c r="C68" s="2">
        <f t="shared" si="5"/>
        <v>1920.6948860922219</v>
      </c>
      <c r="D68" s="2">
        <f t="shared" si="5"/>
        <v>1949.5053093836052</v>
      </c>
      <c r="E68" s="2">
        <f t="shared" si="5"/>
        <v>1978.7478890243592</v>
      </c>
      <c r="F68" s="2">
        <f t="shared" si="5"/>
        <v>2008.4291073597246</v>
      </c>
      <c r="G68" s="2">
        <f t="shared" si="5"/>
        <v>2038.5555439701204</v>
      </c>
      <c r="H68" s="2">
        <f t="shared" si="5"/>
        <v>2069.1338771296723</v>
      </c>
    </row>
    <row r="69" spans="1:8" x14ac:dyDescent="0.25">
      <c r="A69" s="3" t="s">
        <v>2</v>
      </c>
      <c r="B69" s="3" t="s">
        <v>47</v>
      </c>
      <c r="C69" s="3" t="s">
        <v>48</v>
      </c>
      <c r="D69" s="3" t="s">
        <v>49</v>
      </c>
      <c r="E69" s="3" t="s">
        <v>50</v>
      </c>
      <c r="F69" s="3" t="s">
        <v>51</v>
      </c>
      <c r="G69" s="3" t="s">
        <v>52</v>
      </c>
      <c r="H69" s="3" t="s">
        <v>53</v>
      </c>
    </row>
    <row r="70" spans="1:8" x14ac:dyDescent="0.25">
      <c r="A70" s="8" t="s">
        <v>10</v>
      </c>
      <c r="B70" s="2">
        <f>H54*1.5%+H54</f>
        <v>1635.4733419320135</v>
      </c>
      <c r="C70" s="2">
        <f t="shared" ref="C70:H84" si="7">B70*1.5%+B70</f>
        <v>1660.0054420609936</v>
      </c>
      <c r="D70" s="2">
        <f t="shared" si="7"/>
        <v>1684.9055236919085</v>
      </c>
      <c r="E70" s="2">
        <f t="shared" si="7"/>
        <v>1710.1791065472871</v>
      </c>
      <c r="F70" s="2">
        <f t="shared" si="7"/>
        <v>1735.8317931454965</v>
      </c>
      <c r="G70" s="2">
        <f t="shared" si="7"/>
        <v>1761.8692700426789</v>
      </c>
      <c r="H70" s="2">
        <f t="shared" si="7"/>
        <v>1788.297309093319</v>
      </c>
    </row>
    <row r="71" spans="1:8" x14ac:dyDescent="0.25">
      <c r="A71" s="8" t="s">
        <v>11</v>
      </c>
      <c r="B71" s="2">
        <f t="shared" ref="B71:B83" si="8">H55*1.5%+H55</f>
        <v>2101.7915698816196</v>
      </c>
      <c r="C71" s="2">
        <f t="shared" si="7"/>
        <v>2133.3184434298437</v>
      </c>
      <c r="D71" s="2">
        <f t="shared" si="7"/>
        <v>2165.3182200812912</v>
      </c>
      <c r="E71" s="2">
        <f t="shared" si="7"/>
        <v>2197.7979933825104</v>
      </c>
      <c r="F71" s="2">
        <f t="shared" si="7"/>
        <v>2230.7649632832481</v>
      </c>
      <c r="G71" s="2">
        <f t="shared" si="7"/>
        <v>2264.2264377324968</v>
      </c>
      <c r="H71" s="2">
        <f t="shared" si="7"/>
        <v>2298.1898342984841</v>
      </c>
    </row>
    <row r="72" spans="1:8" x14ac:dyDescent="0.25">
      <c r="A72" s="8" t="s">
        <v>12</v>
      </c>
      <c r="B72" s="2">
        <f t="shared" si="8"/>
        <v>3970.2383223452566</v>
      </c>
      <c r="C72" s="2">
        <f t="shared" si="7"/>
        <v>4029.7918971804356</v>
      </c>
      <c r="D72" s="2">
        <f t="shared" si="7"/>
        <v>4090.2387756381422</v>
      </c>
      <c r="E72" s="2">
        <f t="shared" si="7"/>
        <v>4151.5923572727143</v>
      </c>
      <c r="F72" s="2">
        <f t="shared" si="7"/>
        <v>4213.8662426318051</v>
      </c>
      <c r="G72" s="2">
        <f t="shared" si="7"/>
        <v>4277.0742362712817</v>
      </c>
      <c r="H72" s="2">
        <f t="shared" si="7"/>
        <v>4341.2303498153506</v>
      </c>
    </row>
    <row r="73" spans="1:8" x14ac:dyDescent="0.25">
      <c r="A73" s="8" t="s">
        <v>13</v>
      </c>
      <c r="B73" s="2">
        <f t="shared" si="8"/>
        <v>2349.7394307858208</v>
      </c>
      <c r="C73" s="2">
        <f t="shared" si="7"/>
        <v>2384.9855222476081</v>
      </c>
      <c r="D73" s="2">
        <f t="shared" si="7"/>
        <v>2420.7603050813223</v>
      </c>
      <c r="E73" s="2">
        <f t="shared" si="7"/>
        <v>2457.0717096575422</v>
      </c>
      <c r="F73" s="2">
        <f t="shared" si="7"/>
        <v>2493.9277853024055</v>
      </c>
      <c r="G73" s="2">
        <f t="shared" si="7"/>
        <v>2531.3367020819414</v>
      </c>
      <c r="H73" s="2">
        <f t="shared" si="7"/>
        <v>2569.3067526131704</v>
      </c>
    </row>
    <row r="74" spans="1:8" x14ac:dyDescent="0.25">
      <c r="A74" s="8" t="s">
        <v>14</v>
      </c>
      <c r="B74" s="2">
        <f t="shared" si="8"/>
        <v>2264.3934149081838</v>
      </c>
      <c r="C74" s="2">
        <f t="shared" si="7"/>
        <v>2298.3593161318067</v>
      </c>
      <c r="D74" s="2">
        <f t="shared" si="7"/>
        <v>2332.8347058737836</v>
      </c>
      <c r="E74" s="2">
        <f t="shared" si="7"/>
        <v>2367.8272264618904</v>
      </c>
      <c r="F74" s="2">
        <f t="shared" si="7"/>
        <v>2403.3446348588186</v>
      </c>
      <c r="G74" s="2">
        <f t="shared" si="7"/>
        <v>2439.3948043817009</v>
      </c>
      <c r="H74" s="2">
        <f t="shared" si="7"/>
        <v>2475.9857264474263</v>
      </c>
    </row>
    <row r="75" spans="1:8" x14ac:dyDescent="0.25">
      <c r="A75" s="8" t="s">
        <v>15</v>
      </c>
      <c r="B75" s="2">
        <f t="shared" si="8"/>
        <v>1561.2426110546539</v>
      </c>
      <c r="C75" s="2">
        <f t="shared" si="7"/>
        <v>1584.6612502204737</v>
      </c>
      <c r="D75" s="2">
        <f t="shared" si="7"/>
        <v>1608.4311689737808</v>
      </c>
      <c r="E75" s="2">
        <f t="shared" si="7"/>
        <v>1632.5576365083875</v>
      </c>
      <c r="F75" s="2">
        <f t="shared" si="7"/>
        <v>1657.0460010560134</v>
      </c>
      <c r="G75" s="2">
        <f t="shared" si="7"/>
        <v>1681.9016910718537</v>
      </c>
      <c r="H75" s="2">
        <f t="shared" si="7"/>
        <v>1707.1302164379315</v>
      </c>
    </row>
    <row r="76" spans="1:8" x14ac:dyDescent="0.25">
      <c r="A76" s="8" t="s">
        <v>16</v>
      </c>
      <c r="B76" s="2">
        <f t="shared" si="8"/>
        <v>1561.236795542038</v>
      </c>
      <c r="C76" s="2">
        <f t="shared" si="7"/>
        <v>1584.6553474751686</v>
      </c>
      <c r="D76" s="2">
        <f t="shared" si="7"/>
        <v>1608.4251776872961</v>
      </c>
      <c r="E76" s="2">
        <f t="shared" si="7"/>
        <v>1632.5515553526056</v>
      </c>
      <c r="F76" s="2">
        <f t="shared" si="7"/>
        <v>1657.0398286828947</v>
      </c>
      <c r="G76" s="2">
        <f t="shared" si="7"/>
        <v>1681.8954261131382</v>
      </c>
      <c r="H76" s="2">
        <f t="shared" si="7"/>
        <v>1707.1238575048353</v>
      </c>
    </row>
    <row r="77" spans="1:8" x14ac:dyDescent="0.25">
      <c r="A77" s="8" t="s">
        <v>17</v>
      </c>
      <c r="B77" s="2">
        <f t="shared" si="8"/>
        <v>1967.4266876771846</v>
      </c>
      <c r="C77" s="2">
        <f t="shared" si="7"/>
        <v>1996.9380879923424</v>
      </c>
      <c r="D77" s="2">
        <f t="shared" si="7"/>
        <v>2026.8921593122275</v>
      </c>
      <c r="E77" s="2">
        <f t="shared" si="7"/>
        <v>2057.2955417019107</v>
      </c>
      <c r="F77" s="2">
        <f t="shared" si="7"/>
        <v>2088.1549748274392</v>
      </c>
      <c r="G77" s="2">
        <f t="shared" si="7"/>
        <v>2119.4772994498508</v>
      </c>
      <c r="H77" s="2">
        <f t="shared" si="7"/>
        <v>2151.2694589415987</v>
      </c>
    </row>
    <row r="78" spans="1:8" x14ac:dyDescent="0.25">
      <c r="A78" s="8" t="s">
        <v>18</v>
      </c>
      <c r="B78" s="2">
        <f t="shared" si="8"/>
        <v>1906.414665527815</v>
      </c>
      <c r="C78" s="2">
        <f t="shared" si="7"/>
        <v>1935.0108855107324</v>
      </c>
      <c r="D78" s="2">
        <f t="shared" si="7"/>
        <v>1964.0360487933933</v>
      </c>
      <c r="E78" s="2">
        <f t="shared" si="7"/>
        <v>1993.4965895252942</v>
      </c>
      <c r="F78" s="2">
        <f t="shared" si="7"/>
        <v>2023.3990383681737</v>
      </c>
      <c r="G78" s="2">
        <f t="shared" si="7"/>
        <v>2053.7500239436963</v>
      </c>
      <c r="H78" s="2">
        <f t="shared" si="7"/>
        <v>2084.5562743028518</v>
      </c>
    </row>
    <row r="79" spans="1:8" x14ac:dyDescent="0.25">
      <c r="A79" s="8" t="s">
        <v>19</v>
      </c>
      <c r="B79" s="2">
        <f t="shared" si="8"/>
        <v>1906.414665527815</v>
      </c>
      <c r="C79" s="2">
        <f t="shared" si="7"/>
        <v>1935.0108855107324</v>
      </c>
      <c r="D79" s="2">
        <f t="shared" si="7"/>
        <v>1964.0360487933933</v>
      </c>
      <c r="E79" s="2">
        <f t="shared" si="7"/>
        <v>1993.4965895252942</v>
      </c>
      <c r="F79" s="2">
        <f t="shared" si="7"/>
        <v>2023.3990383681737</v>
      </c>
      <c r="G79" s="2">
        <f t="shared" si="7"/>
        <v>2053.7500239436963</v>
      </c>
      <c r="H79" s="2">
        <f t="shared" si="7"/>
        <v>2084.5562743028518</v>
      </c>
    </row>
    <row r="80" spans="1:8" x14ac:dyDescent="0.25">
      <c r="A80" s="8" t="s">
        <v>39</v>
      </c>
      <c r="B80" s="2">
        <f t="shared" si="8"/>
        <v>1567.2759922243622</v>
      </c>
      <c r="C80" s="2">
        <f t="shared" si="7"/>
        <v>1590.7851321077276</v>
      </c>
      <c r="D80" s="2">
        <f t="shared" si="7"/>
        <v>1614.6469090893436</v>
      </c>
      <c r="E80" s="2">
        <f t="shared" si="7"/>
        <v>1638.8666127256838</v>
      </c>
      <c r="F80" s="2">
        <f t="shared" si="7"/>
        <v>1663.449611916569</v>
      </c>
      <c r="G80" s="2">
        <f t="shared" si="7"/>
        <v>1688.4013560953176</v>
      </c>
      <c r="H80" s="2">
        <f t="shared" si="7"/>
        <v>1713.7273764367474</v>
      </c>
    </row>
    <row r="81" spans="1:8" x14ac:dyDescent="0.25">
      <c r="A81" s="8" t="s">
        <v>21</v>
      </c>
      <c r="B81" s="2">
        <f t="shared" si="8"/>
        <v>1567.2753398188258</v>
      </c>
      <c r="C81" s="2">
        <f t="shared" si="7"/>
        <v>1590.7844699161083</v>
      </c>
      <c r="D81" s="2">
        <f t="shared" si="7"/>
        <v>1614.6462369648498</v>
      </c>
      <c r="E81" s="2">
        <f t="shared" si="7"/>
        <v>1638.8659305193225</v>
      </c>
      <c r="F81" s="2">
        <f t="shared" si="7"/>
        <v>1663.4489194771124</v>
      </c>
      <c r="G81" s="2">
        <f t="shared" si="7"/>
        <v>1688.400653269269</v>
      </c>
      <c r="H81" s="2">
        <f t="shared" si="7"/>
        <v>1713.726663068308</v>
      </c>
    </row>
    <row r="82" spans="1:8" x14ac:dyDescent="0.25">
      <c r="A82" s="8" t="s">
        <v>22</v>
      </c>
      <c r="B82" s="2">
        <f t="shared" si="8"/>
        <v>2349.7394307858208</v>
      </c>
      <c r="C82" s="2">
        <f t="shared" si="7"/>
        <v>2384.9855222476081</v>
      </c>
      <c r="D82" s="2">
        <f t="shared" si="7"/>
        <v>2420.7603050813223</v>
      </c>
      <c r="E82" s="2">
        <f t="shared" si="7"/>
        <v>2457.0717096575422</v>
      </c>
      <c r="F82" s="2">
        <f t="shared" si="7"/>
        <v>2493.9277853024055</v>
      </c>
      <c r="G82" s="2">
        <f t="shared" si="7"/>
        <v>2531.3367020819414</v>
      </c>
      <c r="H82" s="2">
        <f t="shared" si="7"/>
        <v>2569.3067526131704</v>
      </c>
    </row>
    <row r="83" spans="1:8" x14ac:dyDescent="0.25">
      <c r="A83" s="8" t="s">
        <v>23</v>
      </c>
      <c r="B83" s="2">
        <f t="shared" si="8"/>
        <v>1856.4604393130992</v>
      </c>
      <c r="C83" s="2">
        <f t="shared" si="7"/>
        <v>1884.3073459027958</v>
      </c>
      <c r="D83" s="2">
        <f t="shared" si="7"/>
        <v>1912.5719560913376</v>
      </c>
      <c r="E83" s="2">
        <f t="shared" si="7"/>
        <v>1941.2605354327077</v>
      </c>
      <c r="F83" s="2">
        <f t="shared" si="7"/>
        <v>1970.3794434641984</v>
      </c>
      <c r="G83" s="2">
        <f t="shared" si="7"/>
        <v>1999.9351351161613</v>
      </c>
      <c r="H83" s="2">
        <f t="shared" si="7"/>
        <v>2029.9341621429037</v>
      </c>
    </row>
    <row r="84" spans="1:8" x14ac:dyDescent="0.25">
      <c r="A84" s="10" t="s">
        <v>24</v>
      </c>
      <c r="B84" s="2">
        <f>H68*1.5%+H68</f>
        <v>2100.1708852866172</v>
      </c>
      <c r="C84" s="2">
        <f t="shared" si="7"/>
        <v>2131.6734485659167</v>
      </c>
      <c r="D84" s="2">
        <f t="shared" si="7"/>
        <v>2163.6485502944056</v>
      </c>
      <c r="E84" s="2">
        <f t="shared" si="7"/>
        <v>2196.1032785488219</v>
      </c>
      <c r="F84" s="2">
        <f t="shared" si="7"/>
        <v>2229.0448277270543</v>
      </c>
      <c r="G84" s="2">
        <f t="shared" si="7"/>
        <v>2262.48050014296</v>
      </c>
      <c r="H84" s="2">
        <f t="shared" si="7"/>
        <v>2296.4177076451042</v>
      </c>
    </row>
  </sheetData>
  <sheetProtection password="C6EC" sheet="1" objects="1" scenarios="1"/>
  <mergeCells count="4">
    <mergeCell ref="A1:H1"/>
    <mergeCell ref="A2:H2"/>
    <mergeCell ref="A3:H3"/>
    <mergeCell ref="A4:H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Fox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2016-01-22T15:36:19Z</dcterms:created>
  <dcterms:modified xsi:type="dcterms:W3CDTF">2016-02-02T10:26:27Z</dcterms:modified>
</cp:coreProperties>
</file>